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Downloads\"/>
    </mc:Choice>
  </mc:AlternateContent>
  <xr:revisionPtr revIDLastSave="0" documentId="13_ncr:1_{AC5AAAD9-F1D9-4806-8D59-C896EA3F2B8C}" xr6:coauthVersionLast="47" xr6:coauthVersionMax="47" xr10:uidLastSave="{00000000-0000-0000-0000-000000000000}"/>
  <bookViews>
    <workbookView xWindow="-120" yWindow="-120" windowWidth="20730" windowHeight="11040" activeTab="1" xr2:uid="{B88796D8-34BC-4C0F-A45A-4A17CD50B77C}"/>
  </bookViews>
  <sheets>
    <sheet name="JULIO 2025" sheetId="12" r:id="rId1"/>
    <sheet name="AGOSTO 2025" sheetId="13" r:id="rId2"/>
  </sheets>
  <externalReferences>
    <externalReference r:id="rId3"/>
    <externalReference r:id="rId4"/>
  </externalReferences>
  <definedNames>
    <definedName name="_xlnm._FilterDatabase" localSheetId="1" hidden="1">'AGOSTO 2025'!$A$4:$AK$37</definedName>
    <definedName name="_xlnm._FilterDatabase" localSheetId="0" hidden="1">'JULIO 2025'!$A$4:$IQ$23</definedName>
    <definedName name="hidden2">[1]hidden2!$A$1:$A$2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13" l="1"/>
  <c r="N60" i="13"/>
  <c r="N59" i="13"/>
  <c r="N58" i="13"/>
  <c r="N57" i="13"/>
  <c r="N56" i="13"/>
  <c r="N55" i="13"/>
  <c r="N54" i="13"/>
  <c r="N51" i="13"/>
  <c r="N46" i="13"/>
  <c r="N45" i="13"/>
  <c r="N62" i="13"/>
  <c r="M37" i="12"/>
  <c r="M36" i="12"/>
  <c r="M35" i="12"/>
  <c r="M34" i="12"/>
  <c r="M33" i="12"/>
  <c r="L32" i="12"/>
  <c r="M32" i="12" s="1"/>
  <c r="M31" i="12"/>
  <c r="M30" i="12"/>
  <c r="M29" i="12"/>
  <c r="A23" i="12"/>
  <c r="B23" i="12"/>
  <c r="C23" i="12"/>
  <c r="E23" i="12"/>
  <c r="F23" i="12"/>
  <c r="G23" i="12"/>
  <c r="H23" i="12"/>
  <c r="I23" i="12"/>
  <c r="J23" i="12"/>
  <c r="K23" i="12"/>
  <c r="L23" i="12"/>
  <c r="M23" i="12"/>
  <c r="N23" i="12"/>
</calcChain>
</file>

<file path=xl/sharedStrings.xml><?xml version="1.0" encoding="utf-8"?>
<sst xmlns="http://schemas.openxmlformats.org/spreadsheetml/2006/main" count="1017" uniqueCount="305">
  <si>
    <t xml:space="preserve">A LA FECHA SE ENCUENTRA EN PROCESO DE COMPROBACIÓN </t>
  </si>
  <si>
    <t/>
  </si>
  <si>
    <t>NOTA</t>
  </si>
  <si>
    <t>REINTEGRO</t>
  </si>
  <si>
    <t>IMPORTE COMPROBADO POR CONCEPTO DE VIÁTICOS</t>
  </si>
  <si>
    <t>IMPORTE OTORGADO POR CONCEPTO DE VIÁTICOS</t>
  </si>
  <si>
    <t>FECHA DE REGRESO DEL ENCARGO O COMISIÓN</t>
  </si>
  <si>
    <t>FECHA DE SALIDA DEL ENCARGO O COMISIÓN</t>
  </si>
  <si>
    <t>MOTIVO DEL ENCARGO O COMISIÓN</t>
  </si>
  <si>
    <t>CIUDAD DESTINO DEL ENCARGO O COMISIÓN</t>
  </si>
  <si>
    <t>ESTADO DESTINO DEL ENCARGO O COMISIÓN</t>
  </si>
  <si>
    <t>PAÍS DESTINO DEL ENCARGO O COMISIÓN</t>
  </si>
  <si>
    <t>NÚMERO DE PERSONAS ACOMPAÑANTES EN EL ENCARGO O COMISIÓN</t>
  </si>
  <si>
    <t xml:space="preserve">TIPO DE VIAJE </t>
  </si>
  <si>
    <t>DENOMINACIÓN DEL ENCARGO O COMISIÓN</t>
  </si>
  <si>
    <t xml:space="preserve">TIPO DE GASTO </t>
  </si>
  <si>
    <t>SEGUNDO APELLIDO</t>
  </si>
  <si>
    <t>PRIMER APELLIDO</t>
  </si>
  <si>
    <t>NOMBRE(S)</t>
  </si>
  <si>
    <t>ÁREA DE ADSCRIPCIÓN</t>
  </si>
  <si>
    <t>DENOMINACIÓN DEL PUESTO</t>
  </si>
  <si>
    <t>CLAVE O NIVEL DEL PUESTO</t>
  </si>
  <si>
    <t xml:space="preserve">TIPO DE INTEGRANTE DEL SUJETO OBLIGADO </t>
  </si>
  <si>
    <t>COAHUILA</t>
  </si>
  <si>
    <t>MÉXICO</t>
  </si>
  <si>
    <t>NACIONAL</t>
  </si>
  <si>
    <t>VIÁTICOS</t>
  </si>
  <si>
    <t>SOTO</t>
  </si>
  <si>
    <t>RUIZ</t>
  </si>
  <si>
    <t>JOSE ROBERTO</t>
  </si>
  <si>
    <t>SECRETARIA EJECUTIVA</t>
  </si>
  <si>
    <t>EMPLEADO</t>
  </si>
  <si>
    <t>GUERRA</t>
  </si>
  <si>
    <t>BLANCO</t>
  </si>
  <si>
    <t>GERARDO</t>
  </si>
  <si>
    <t>SECRETARIO EJECUTIVO</t>
  </si>
  <si>
    <t>SEE</t>
  </si>
  <si>
    <t>CONSEJO GENERAL</t>
  </si>
  <si>
    <t>GAMEZ</t>
  </si>
  <si>
    <t>FIGUEROA</t>
  </si>
  <si>
    <t>MADELEYNE IVETT</t>
  </si>
  <si>
    <t>CONSEJERA ELECTORAL</t>
  </si>
  <si>
    <t>CE</t>
  </si>
  <si>
    <t>CIUDAD DE MÉXICO</t>
  </si>
  <si>
    <t>CD. DE MEXICO</t>
  </si>
  <si>
    <t>GENERAL CEPEDA</t>
  </si>
  <si>
    <t>HERNANDEZ</t>
  </si>
  <si>
    <t>MOLINA</t>
  </si>
  <si>
    <t>N/A</t>
  </si>
  <si>
    <t>DIRECCIÓN EJECUTIVA DE ASUNTOS JURIDICOS</t>
  </si>
  <si>
    <t>DIRECCIÓN EJECUTIVA DE INNOVACION ELECTORAL</t>
  </si>
  <si>
    <t>ACUÑA</t>
  </si>
  <si>
    <t>EE-A</t>
  </si>
  <si>
    <t>MONCLOVA</t>
  </si>
  <si>
    <t>SEGURA</t>
  </si>
  <si>
    <t>GOMEZ</t>
  </si>
  <si>
    <t>KINICHKAKMOC</t>
  </si>
  <si>
    <t>DIRECCIÓN EJECUTIVA DE ADMINISTRACIÓN</t>
  </si>
  <si>
    <t>CHOFER AUXILIAR</t>
  </si>
  <si>
    <t>MONTERREY</t>
  </si>
  <si>
    <t>FUENTES</t>
  </si>
  <si>
    <t>RODRIGUEZ</t>
  </si>
  <si>
    <t>OSCAR DANIEL</t>
  </si>
  <si>
    <t>PRESIDENCIA</t>
  </si>
  <si>
    <t>DIRECCIÓN EJECUTIVA DE ORGANIZACIÓN ELECTORAL</t>
  </si>
  <si>
    <t>AUXILIAR DE ORGANIZACION ELECTORAL</t>
  </si>
  <si>
    <t>OSTOS</t>
  </si>
  <si>
    <t>BRAVO</t>
  </si>
  <si>
    <t>LETICIA</t>
  </si>
  <si>
    <t>CORONADO</t>
  </si>
  <si>
    <t>ALVARADO</t>
  </si>
  <si>
    <t>ENRIQUE</t>
  </si>
  <si>
    <t>MATA</t>
  </si>
  <si>
    <t>LOERA</t>
  </si>
  <si>
    <t>JOSE DANIEL</t>
  </si>
  <si>
    <t>VILLANUEVA</t>
  </si>
  <si>
    <t>BEATRIZ EUGENIA</t>
  </si>
  <si>
    <t>CONSEJERO ELECTORAL</t>
  </si>
  <si>
    <t>AEROPUERTO MARIANO ESCOBEDO</t>
  </si>
  <si>
    <t>SANCHEZ</t>
  </si>
  <si>
    <t>ARMANDO</t>
  </si>
  <si>
    <t>LOPEZ</t>
  </si>
  <si>
    <t>REYES</t>
  </si>
  <si>
    <t>EDUARDO SEBASTIAN</t>
  </si>
  <si>
    <t>CISNEROS</t>
  </si>
  <si>
    <t>JUAN CARLOS</t>
  </si>
  <si>
    <t>PIEDRAS NEGRAS</t>
  </si>
  <si>
    <t>ESTRADA</t>
  </si>
  <si>
    <t>JIMENEZ</t>
  </si>
  <si>
    <t>JOSE HERMILO</t>
  </si>
  <si>
    <t>BARRERA</t>
  </si>
  <si>
    <t>VICTOR PEDRO</t>
  </si>
  <si>
    <t>AUXILIAR DE DISEÑO</t>
  </si>
  <si>
    <t>SALDAÑA</t>
  </si>
  <si>
    <t>EE-B</t>
  </si>
  <si>
    <t>RECOGER A EL CONSEJERO PRESIDENTE DEL AEROPUERTO MARIANO ESCOBEDO.</t>
  </si>
  <si>
    <t>SIERRA MOJADA</t>
  </si>
  <si>
    <t>GONZALEZ</t>
  </si>
  <si>
    <t>OCAMPO</t>
  </si>
  <si>
    <t>GARCIA</t>
  </si>
  <si>
    <t>SPEN-EE-D</t>
  </si>
  <si>
    <t>FERNANDO</t>
  </si>
  <si>
    <t>ARIZMENDI</t>
  </si>
  <si>
    <t>AREVALO</t>
  </si>
  <si>
    <t>VIÁTICO NO EJERCIDO</t>
  </si>
  <si>
    <t>DE-C</t>
  </si>
  <si>
    <t>NOMBRE PASAJERO</t>
  </si>
  <si>
    <t xml:space="preserve">AEROLÍNEA </t>
  </si>
  <si>
    <t>SALIDA</t>
  </si>
  <si>
    <t xml:space="preserve">DESTINO </t>
  </si>
  <si>
    <t>FACTURA</t>
  </si>
  <si>
    <t xml:space="preserve">COSTO DEL SERVICIO </t>
  </si>
  <si>
    <t xml:space="preserve">COSTO DEL VUELO </t>
  </si>
  <si>
    <t>TUA</t>
  </si>
  <si>
    <t>YRI</t>
  </si>
  <si>
    <t>IVA</t>
  </si>
  <si>
    <t xml:space="preserve">COSTO TOTAL </t>
  </si>
  <si>
    <t xml:space="preserve">FECHA DE IDA </t>
  </si>
  <si>
    <t xml:space="preserve">FECHA DE REGRESO </t>
  </si>
  <si>
    <t>NO. VIÁTICO</t>
  </si>
  <si>
    <t xml:space="preserve">COMISIÓN </t>
  </si>
  <si>
    <t>AEROMEXICO</t>
  </si>
  <si>
    <t xml:space="preserve">JUAN CARLOS CISNEROS RUIZ </t>
  </si>
  <si>
    <t>MADELEYNE IVETT FIGUEROA GAMEZ</t>
  </si>
  <si>
    <t>VIVA</t>
  </si>
  <si>
    <t>OAL</t>
  </si>
  <si>
    <t>VOLARIS</t>
  </si>
  <si>
    <t>LEONARDO ARTURO</t>
  </si>
  <si>
    <t>BARRIGA</t>
  </si>
  <si>
    <t>UREÑA</t>
  </si>
  <si>
    <t>AUXILIAR DE LO CONSULTIVO LEGAL</t>
  </si>
  <si>
    <t>KAREN DENISSE ALEJANDRA</t>
  </si>
  <si>
    <t>OLIVARES</t>
  </si>
  <si>
    <t>RAMIREZ</t>
  </si>
  <si>
    <t>ASESOR DE CONSEJO ELECTORAL</t>
  </si>
  <si>
    <t>ENCARGADA DE DESPACHO DE ASESOR</t>
  </si>
  <si>
    <t>BRENDA IRIS</t>
  </si>
  <si>
    <t xml:space="preserve"> ROMÁN</t>
  </si>
  <si>
    <t>GONZÁLEZ</t>
  </si>
  <si>
    <t>GRABACIÓN DE MATERIAL PARA LA SECCIÓN DE ENTR</t>
  </si>
  <si>
    <t>DIRECCIÓN EJECUTIVA DE PRERROGATIVAS Y PARTIDOS POLÍTICOS</t>
  </si>
  <si>
    <t>DAVID ALEJANDRO</t>
  </si>
  <si>
    <t>RIVERA</t>
  </si>
  <si>
    <t>GALLEGOS</t>
  </si>
  <si>
    <t>TORREON</t>
  </si>
  <si>
    <t>TECNICO DE LO CONTENCIOSO ELECTORAL - SPEN</t>
  </si>
  <si>
    <t>TE -B</t>
  </si>
  <si>
    <t>EE -C</t>
  </si>
  <si>
    <t>DIRECCIÓN EJ DE INNOVACIÓN E INFORMÁTICA</t>
  </si>
  <si>
    <t>EE -D</t>
  </si>
  <si>
    <t>TE -C</t>
  </si>
  <si>
    <t>COORDINADOR DE CONSULTIVO LEGAL</t>
  </si>
  <si>
    <t>VALDES</t>
  </si>
  <si>
    <t>SECRETARIO PARTICULAR</t>
  </si>
  <si>
    <t>TE -A</t>
  </si>
  <si>
    <t>PROGRAMADOR</t>
  </si>
  <si>
    <t>AUX -A</t>
  </si>
  <si>
    <t>TE -D</t>
  </si>
  <si>
    <t>COORD. DE PRERROGATIVAS Y P.P</t>
  </si>
  <si>
    <t>SAMUEL IGNACIO</t>
  </si>
  <si>
    <t>CHOFER TITULAR</t>
  </si>
  <si>
    <t>AUX DE OFICIALIA ELECTORAL</t>
  </si>
  <si>
    <t>CESAR ALEJANDRO</t>
  </si>
  <si>
    <t>AUXILIAR DE ALMACEN DE LA DIRECCIÓN EJECUTIVA DE ADMINISTRACIÓN</t>
  </si>
  <si>
    <t>CONSEJERO PRESIDENTE PROVISIONAL</t>
  </si>
  <si>
    <t>CIUDAD DE MEXICO</t>
  </si>
  <si>
    <t>AUX LOGISTICA</t>
  </si>
  <si>
    <t>ACUDIR A LOCALES DE ASAMBLEAS MUNICIPALES Y ESTATAL DEL PAN NUEVO LEÓN, PARA ELECCIONES CON URNA ELECTRÓNICA</t>
  </si>
  <si>
    <t>NUEVO LEON</t>
  </si>
  <si>
    <t>REVISAR LUGARES DE ASAMBLEAS PAN NUEVO LEÓN</t>
  </si>
  <si>
    <t>JORGE</t>
  </si>
  <si>
    <t>DIRECTOR EJECUTIVO DE INNOVACIÓN E INFORMÁTICA</t>
  </si>
  <si>
    <t>ENTREGA DE LIBROS ELECTORALES  A INSTITUCIONES EDUCATIVAS</t>
  </si>
  <si>
    <t>ENTREGA DE MATERIAL EDITORAL DEL INSTITUTO ELECTORAL DEL COAHUILA</t>
  </si>
  <si>
    <t>RECOLECCIÓN DE EQUIPOS DE CÓMPUTOS EN LOS COMITÉS; PARRAS, TORREÓN, SAN PEDRO, MONCLOVA, SABINAS, ACUÑA Y PIEDRAS NEGRAS</t>
  </si>
  <si>
    <t>RECOLECCÍON DE CÓMPUTOS</t>
  </si>
  <si>
    <t>DILIGENCIA DE LA OFICIALIA ELECTORAL</t>
  </si>
  <si>
    <t>DILIGENCIA AL MUNICIPIO DE GENERAL CEPEDA</t>
  </si>
  <si>
    <t>TRASLADAR A EL CONSEJERO PRESIDENTE AL AEROPUERTO MARIANO ESCOBEDO.</t>
  </si>
  <si>
    <t>TRASLADAR A EL CONSEJERO PRESIDENTE AL AEROPUERTO.</t>
  </si>
  <si>
    <t>TRASLADO</t>
  </si>
  <si>
    <t>TRASLADO A AEROPUERTO</t>
  </si>
  <si>
    <t>RENOVACIÓN DEL CONSEJO DIRECTIVO NACIONAL DE LA ASOCIACION DE INSTITUCIONES ELECTORALES DE LAS ENTIDADES FEDERATIVAS</t>
  </si>
  <si>
    <t>ASAMBLEA GENERAL</t>
  </si>
  <si>
    <t>REUNION MESA DIRECTIVA DE AMCCEE</t>
  </si>
  <si>
    <t>REUNIÓN MESA DIRECTIVA AMCEE</t>
  </si>
  <si>
    <t>RENOVACIÓN DEL CONSEJO DIRECTIVO NACIONAL DE LA ASOCIACION DE INSTITUCIONES ELECTORALES DE LAS ENTIDADES FEDERATIVAS</t>
  </si>
  <si>
    <t>MARCO DEL FORO "ELECCIÓN JUDICIAL LOCAL: EXPERIENCIAS DE OTRAS ENTIDADES Y RETOS PARA EL ESTADO DE PUEBLA"</t>
  </si>
  <si>
    <t>PUEBLA</t>
  </si>
  <si>
    <t>PARTICIPACIÓN EN PANEL "BUENAS PRÁCTICAS E INNOVACIÓN LOCAL EN LAS ELECCIONES JUDICIALES"</t>
  </si>
  <si>
    <t>TRASLADO A EL CONSEJERO PRESIDENTE AL AEROPUERTO MARIANO ESCOBEDO.</t>
  </si>
  <si>
    <t>NOTIFICACIÓN DE DIVERSA DOCUMENTAL Y DILIGENCIAS EN RELACION AL PROCEDIMIENTO ESPECIAL SANCIONADOR DEAJ/PESVPG/001/2025</t>
  </si>
  <si>
    <t>DILIGENCIA DE LA OFICIALIA ELECTORAL EN LOS MUNICIPIOS DE MONCLOVA Y FRONTERA</t>
  </si>
  <si>
    <t>ENTREGA DE MATERIAL DE EDITORIAL DEL IEC EN INSTITUCIONES DE LA CIUDAD DE MEXICO</t>
  </si>
  <si>
    <t>APOYO A LA CONSEJERA ELECTORAL LETICIA BRAVO OSTOS EN LA GRABACIÓN DE LAS ENTREVISTAS PARA LA SECCIÓN "MUJERES Y DEMOCRACIA" DEL PROGRAMA INSTITUCIONAL "LA URNA"</t>
  </si>
  <si>
    <t>CUATRO CIÉNEGAS</t>
  </si>
  <si>
    <t>ASISTENCIA Y PARTICIPACIÓN DE MESA DIRECTIVA AMCEE</t>
  </si>
  <si>
    <t>PARTICIPACIÓN Y APOYO EN REUNIÓN DE MESA DIRE</t>
  </si>
  <si>
    <t>PARTICIPACIÓN EN EL FORO "ELECCIÓN JUDICIAL LOCAL:EXPERIENCIAS DE OTRAS ENTIDADES Y RETOS PARA EL ESTADO DE PUEBLA"</t>
  </si>
  <si>
    <t>FORO "ELECCIÓN JUDICIAL LOCAL:EXPERIENCIAS DE</t>
  </si>
  <si>
    <t>DURANTE EL MES DE JULIO DE 2025 NO SE HAN OTORGADO  GASTOS DE REPRESENTACIÓN   A NINGÚN FUNCIONARIO PÚBLICO DEL INSTITUTO ELECTORAL DE COAHUILA.</t>
  </si>
  <si>
    <t>VUELOS DEL PERSONAL DEL INSTITUTO ELECTORAL DE COAHUILA JULIO 2025</t>
  </si>
  <si>
    <t>MEXICO</t>
  </si>
  <si>
    <t>1392970584138</t>
  </si>
  <si>
    <t>0290-25</t>
  </si>
  <si>
    <t xml:space="preserve">ENTREGA DE MATERIAL DE EDITORIAL DEL IEC EN INSTITUCIONES DE LA CD. DE MEXICO </t>
  </si>
  <si>
    <t>235514761</t>
  </si>
  <si>
    <t>295-25</t>
  </si>
  <si>
    <t>REUNIÓN CON MESA DIRECTIVA DEL AMCEE</t>
  </si>
  <si>
    <t>OSCAR DANIEL RODRÍGUEZ FUENTES</t>
  </si>
  <si>
    <t>293-25 /294-25</t>
  </si>
  <si>
    <t>ASISTENCIA AL MARCO DEL FORO "ELECCIÓN JUDICIAL LOCAL: EXPERIENCIAS DE OTRAS ENTIDADES Y RETOS PARA EL ESTADO DE PUEBLA</t>
  </si>
  <si>
    <t>1392157819482</t>
  </si>
  <si>
    <t>ASISTENCIA A LA REENOVACIÓN DEL CONSEJO DIRECTIVO NACIONAL DE LA ASOCIACIÓN DE INSTITUCIONES ELECTORALES DE LAS ENTIDADES FEDERATIVAS</t>
  </si>
  <si>
    <t>139924091</t>
  </si>
  <si>
    <t>701-25</t>
  </si>
  <si>
    <t>PARTICIPACIÓN EN EL FORO "ELECCIÓN JUDICIAL LOCAL: EXPERIENCIAS DE OTRAS ENTIDADES Y RETOS PARA EL ESTADO DE PUEBLA</t>
  </si>
  <si>
    <t xml:space="preserve">702-25, EXT 703-25 </t>
  </si>
  <si>
    <t>PARTICIPACIÓN EN LA MESA DIRECTIVA DEL AMCEE</t>
  </si>
  <si>
    <t>GERARDO BLANCO GUERRA</t>
  </si>
  <si>
    <t>296-25</t>
  </si>
  <si>
    <t>ATENDER A LA INVITACIÓN DE REENOVACIÓN DEL CONSEJO DIRECTIVO NACIONAL DE LA ASOCIACIÓN DE INSTITUCIONES ELECTYORALES DE LAS ENTIDADES FEDERATIVAS</t>
  </si>
  <si>
    <t>DURANTE EL MES DE AGOSTO DE 2025 NO SE HAN OTORGADO  GASTOS DE REPRESENTACIÓN   A NINGÚN FUNCIONARIO PÚBLICO DEL INSTITUTO ELECTORAL DE COAHUILA.</t>
  </si>
  <si>
    <t>ESTADOS UNIDOS</t>
  </si>
  <si>
    <t>FLORIDA</t>
  </si>
  <si>
    <t>MIAMI</t>
  </si>
  <si>
    <t>PROGRAMA DE FORMACIÓN GESTIÓN ELECTORAL ESTRATÉGICA EN AMÉRICA LATINA</t>
  </si>
  <si>
    <t>PARTICIPAR COMO PONENTE EN LA MESA DE "INNOVACIONES ELECTORALES DESDE EL AMBITO SUBNACIONAL"</t>
  </si>
  <si>
    <t>NOTIFICAR Y RECIBIR LA RATIFICACIÓN DE DENUNCIA</t>
  </si>
  <si>
    <t>NOTIFICAR AL R. AYUNTAMIENTO DE GENERAL CEPEDA ACUERDO EMITIDO DENTRO DEL EXPEDIENTE DEAJ/PESVPG/001/2025.</t>
  </si>
  <si>
    <t>ACUDIR A LOCALES DE ASAMBLEAS MUNICIPALES GUADALUPE Y SAN PEDRO DEL PAN NUEVO LEÓN, PARA ELECCIONES CON URNA ELECTRÓNICA</t>
  </si>
  <si>
    <t>MISIÓN DE ACOMPAÑAMIENTO DE PERSONAS OBSERVADORAS Y VISITANTES EXTRANJERAS 2025</t>
  </si>
  <si>
    <t>TAMAULIPAS</t>
  </si>
  <si>
    <t>TAMPICO</t>
  </si>
  <si>
    <t>PARTICIPACIÓN EN EL FORO DE REFORMA DE LOS MEDIOS DE COMUNICACIÓN ( TELEVISIÓN Y RADIO ) Y EN LA REFORMA DE LOS LINEAMIENTOS.</t>
  </si>
  <si>
    <t>COORD DE INFORMÁTICA Y SISTEMA</t>
  </si>
  <si>
    <t>ULISES</t>
  </si>
  <si>
    <t>MONTELONGO</t>
  </si>
  <si>
    <t>REVISIÓN DE LUGARES PARA ASAMBLEAS MUNICIPALES DEL PAN NUEVO LEÓN</t>
  </si>
  <si>
    <t>TRASLADAR A CONSEJERO AL AEROPUERTO DE NUEVO LEON</t>
  </si>
  <si>
    <t>ASISTENCIA AL FORO AMEA, ENTREVISTA Y COORDINACIÓN CON LA DRA. PATRICIA GALEANO FORO</t>
  </si>
  <si>
    <t>ENTREVISTA A LA LIC. LAURA CUEVA PARA LA SECCIÓN "MUJERES Y DEMOCRACIA" DEL PROGRAMA LA URNA</t>
  </si>
  <si>
    <t>ROMAN</t>
  </si>
  <si>
    <t>ASISTENCIA A FORO AMEA, ENTREVISTA DRA. PATRICIA GALEANA, TEMAS FORO</t>
  </si>
  <si>
    <t>ASISTENCIA EN GRABACIÓN DE ENTREVISTA SECCIÓN "MUJERES Y DEMOCRACIA"</t>
  </si>
  <si>
    <t>PARTICIPAR COMO OBSERVADOR ELECTORAL EN LA JORNADA Y CONCLUSIONES DEL PRESUPUESTO PARTICIPATIVO ORGANIZADO POR EL INSTITUTO ELECTORAL DE LA CDMX</t>
  </si>
  <si>
    <t>REALIZAR LA NOTIFICACIÓN DE LAS PARTES DEL EXP. DEAJ/PESVPG/006/2025</t>
  </si>
  <si>
    <t>GUANAJUATO</t>
  </si>
  <si>
    <t>PARTICIPARÁ EN EL FORO ELECCION JUDICIAL Y DEMOCRACIA LOCAL</t>
  </si>
  <si>
    <t>EVENTO “ELECCIÓN JUDICIAL Y DEMOCRACIA LOCAL: DIÁLOGO DESDE LOS OPLES”, ORGANIZADO POR EL INSTITUTO ELECTORAL DEL ESTADO DE GUANAJUATO, QUE SE LLEVARÁ A CABO LOS DÍAS 21 Y 22 DE AGOSTO DE 2025.</t>
  </si>
  <si>
    <t>DIFUNDIR MEDIANTE LA COLOCACIÓN DE CARTELES DE LA CONVOCATORIA PARA INTEGAR LOS COMITÉS DISTRITALES ELECTORALES EN LOS 38 MUNICIPIOS EN LA REGION CENTRO DEL ESTADO.</t>
  </si>
  <si>
    <t>ENTREGA DE CONVOCATORIA PARA INTEGRACION EN LOS 38 MUNICIPIOS DE LOS COMITES DISTRITALES PARA EL PELO 2025-2026</t>
  </si>
  <si>
    <t>DIFUSION DE LA CONVOCATORIA PARA INTEGRACION DE COMITES ELECTORALES DISTRITALES 2026</t>
  </si>
  <si>
    <t>AUXILIAR DE ADMINISTRACION</t>
  </si>
  <si>
    <t>TRASLADO AL AEROPUERTO DE MTY A LA CONSEJERA LETICIA BRAVO</t>
  </si>
  <si>
    <t>AUX. DIR. EJE. ORG. ELECTORAL</t>
  </si>
  <si>
    <t>COLOCACIÓN DE LOS CARTELES DE LA CONVOCATORIA PARA LA INTEGRACIÓN DE LOS COMITÉS DISTRITALES ELECTORALES 2025-2026 EN DIVERSAS INSTITUCIONES A FINDE DAR A CONOCER LA MISMA</t>
  </si>
  <si>
    <t>TRASLADO DEL TITULAR DE LA UNIDAD DE TECNOLOGIAS, SISTEMAS Y COMPUTO DEL INE CAMPECHE</t>
  </si>
  <si>
    <t>TRASLADO DE LA CONSEJERA PRESIDENTA PROVISIONAL DEL ESTADO DE CAMPECHE DEL AEROPUERTO DE MTY A  SALTILLO</t>
  </si>
  <si>
    <t>TRASLADO DE LA CONSEJERA PROVISIONAL DEL INSTITUTO ELECTORAL DE CAMPECHE A SALTILLO</t>
  </si>
  <si>
    <t>ASISTENTE AL 1ER CONGRESO NACIONAL DE AUTORIDADES ELECTORALES ADMINISTRATIVAS SOBRE ACCIONES AFIRMATIVAS Y PARIDAD</t>
  </si>
  <si>
    <t>TRASLADO AL AEROPUERTO A LA CONSEJERA LETICIA BRAVO</t>
  </si>
  <si>
    <t>QUERÉTARO</t>
  </si>
  <si>
    <t>CONFERENCIA MAGISTRAL EN FORO DE ANÁLISIS SOBRE LOS RESULTADOS OBTENIDOS EN LAS ETAPAS DE LOS PROCESOS ELECTORALES EXTRAORDINARIOS LOCALES DEL PODER JUDICIAL 2025 EN SEIS ENTIDADES FEDERATIVAS</t>
  </si>
  <si>
    <t>ASISTENCIA A INTELIGENCIA ARTIFICIAL Y GESTIÓN ELECTORAL, TALLER INTERNACIONAL EN INE Y PRESENTACIÓN DE PROYECTO "FORTALECIMIENTO DE LOS ECOSISTEMAS DE INTEGRIDAD ELECTORAL PARA PROTEGER LA DEMOCRACIA EN AMERICA LATINA DESAFÍO: VIOLENCIA POLÍTICA DIGITAL DE GENERO, EN INE.</t>
  </si>
  <si>
    <t>VUELOS DEL PERSONAL DEL INSTITUTO ELECTORAL DE COAHUILA AGOSTO 2025</t>
  </si>
  <si>
    <t>IMPUESTOS Y TASAS FIJAS POR AEROLINEA</t>
  </si>
  <si>
    <t>141786096</t>
  </si>
  <si>
    <t>IECV-S00311</t>
  </si>
  <si>
    <t>PARTICIPACION COMO PONENTE EN LA MESA DE "INNOVACIONES ELECTORALES DESDE EL AMBITO SUBNACIONAL" CONGRESO XII INTERNACIONAL "MUJERES DEMOCRATAS"</t>
  </si>
  <si>
    <t xml:space="preserve">SAMUEL IGNACIO HERNANDEZ GARCÍA </t>
  </si>
  <si>
    <t>142072286</t>
  </si>
  <si>
    <t>IECV-S00318</t>
  </si>
  <si>
    <t xml:space="preserve">PARTICIPACION EN EL FORO DE REFORMA DE LOS MEDIOS DE COMUNICACIÓN (TELEVISION Y RADIO) Y EN LA REFORMA DE LOS LINEAMIENTOS </t>
  </si>
  <si>
    <t xml:space="preserve">LETICIA BRAVO OSTOS/BRENDA IRIS ROMAN GONZALEZ </t>
  </si>
  <si>
    <t>AM</t>
  </si>
  <si>
    <t>2334/2351</t>
  </si>
  <si>
    <t>IECV-S00326</t>
  </si>
  <si>
    <t xml:space="preserve">ASISTENCIA A FORO AMEA, ENTREVISTA DRA. PATRICIA GALEANA TEMA FORO </t>
  </si>
  <si>
    <t>IECV-S00321</t>
  </si>
  <si>
    <t>969/1035</t>
  </si>
  <si>
    <t>IECV-S0325-25</t>
  </si>
  <si>
    <t>PAARTICIPAR COMO OBSERVADOR ELECTORAL EN LA JORNADA Y CONCLUSIONES DEL PRESUPUESTO PARTICIPATIVO ORGANIZADO POR EL IECM</t>
  </si>
  <si>
    <t>BEATRIZ EUGENIA  RODRIGUEZ VILLANUEVA</t>
  </si>
  <si>
    <t>F-1392971098445</t>
  </si>
  <si>
    <t>IECV-S0349-25</t>
  </si>
  <si>
    <t xml:space="preserve">ASISTENCIA AL PRIMER CONGRESO NACIONAL DE AUTORIDADES ELECTORALES ADMINISTRATIVAS SOBRE ACCIONES AFIRMATIVAS Y PARIDAD </t>
  </si>
  <si>
    <t>LETICIA BRAVO OSTOS</t>
  </si>
  <si>
    <t>IECV-S035-25</t>
  </si>
  <si>
    <t xml:space="preserve">PARTICIPACION AL "PRIMER CONGRESO NACIONAL DE AUTORIDADES ELECTORALES ADMINISTRATIVAS SOBRE ACCIONES AFIRMATIVAS Y PARIDAD" ORGANIZAO POR EL INE MEXICO LOS DIAS 28 Y 29 DE AGOSTO </t>
  </si>
  <si>
    <t xml:space="preserve">MEXICO </t>
  </si>
  <si>
    <t>IECV-S0334-25</t>
  </si>
  <si>
    <t>EVENTO " ELECCION JUDICIAL Y DEMOCRACIA LOCAL; DIALOGO DESDE LOS OPLES" ORGANIZADO POR EL IEC DEL ESTADO DE GUANAJUATO, QUE SE LLEVARA ACABO LOS DIAS 21 Y 22 DE AGOSTO 2025</t>
  </si>
  <si>
    <t>AMERICAN</t>
  </si>
  <si>
    <t>IECV-S0308-25</t>
  </si>
  <si>
    <t>PARTICIPACIÓN EN EL PROGRAMA DE FORMACIÓN "GESTIÓN ELECTORAL ESTRATÉGICA EN AMERICA LATINA"</t>
  </si>
  <si>
    <t>IECV-S0317-25</t>
  </si>
  <si>
    <t>IECV-S0331-25</t>
  </si>
  <si>
    <t>FORO ELECCIÓN JUDICIAL Y DEMOCRACIA LOCAL: DIÁLOGO DESDE LOS OPLES</t>
  </si>
  <si>
    <t xml:space="preserve">MONTERREY </t>
  </si>
  <si>
    <t>QUERETARO</t>
  </si>
  <si>
    <t>709-25</t>
  </si>
  <si>
    <t>CONFERENCIA MAGISTRAL EN FORO DE ANALISIS SOBRE LOS RESULTADOS OBTENIDOS EN LAS ETAPAS DE LOS PROCESOS ELECTORALES EXTRAORDINARIOS LOCALES DEL PODER JUDICIAL 2025 EN SEIS ENTIDADES FEDERATIVAS</t>
  </si>
  <si>
    <t>710-25</t>
  </si>
  <si>
    <t>ASISTENCIA A INTELIGENCIA ARTIFICIAL Y GESTIÓN ELECTORAL, TALLER INTERNACIONAL EN INE Y PRESENTACIÓN DE PROYECTO "FORTALECIMIENTO DE LOS ECOSISTEMAS DE INTEGRIDAD PARA PROTEGER LA DEMOCRACIA EN AMERICA LATINA DESAFIO : VIOLENCIA OLÍTICA DIGITAL DE GENERO EN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</si>
</sst>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12"/>
      <color indexed="8"/>
      <name val="Arial"/>
      <family val="2"/>
    </font>
    <font>
      <b/>
      <sz val="11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8"/>
      <color theme="10"/>
      <name val="Tahoma"/>
      <family val="2"/>
    </font>
    <font>
      <sz val="10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0497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14" fillId="7" borderId="0" applyNumberFormat="0" applyBorder="0" applyAlignment="0" applyProtection="0"/>
    <xf numFmtId="0" fontId="3" fillId="8" borderId="0" applyNumberFormat="0" applyBorder="0" applyAlignment="0" applyProtection="0"/>
  </cellStyleXfs>
  <cellXfs count="114">
    <xf numFmtId="0" fontId="0" fillId="0" borderId="0" xfId="0"/>
    <xf numFmtId="44" fontId="1" fillId="0" borderId="0" xfId="7" applyFont="1"/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8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44" fontId="0" fillId="0" borderId="1" xfId="8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11"/>
    <xf numFmtId="44" fontId="5" fillId="0" borderId="0" xfId="11" applyNumberFormat="1"/>
    <xf numFmtId="14" fontId="5" fillId="0" borderId="0" xfId="11" applyNumberFormat="1"/>
    <xf numFmtId="0" fontId="5" fillId="0" borderId="0" xfId="11" applyAlignment="1">
      <alignment horizontal="left" vertical="top" wrapText="1"/>
    </xf>
    <xf numFmtId="0" fontId="5" fillId="0" borderId="0" xfId="11" applyAlignment="1">
      <alignment horizontal="center"/>
    </xf>
    <xf numFmtId="0" fontId="5" fillId="0" borderId="0" xfId="11" applyAlignment="1">
      <alignment horizontal="center" wrapText="1"/>
    </xf>
    <xf numFmtId="0" fontId="5" fillId="0" borderId="0" xfId="11" applyAlignment="1">
      <alignment horizontal="center" vertical="center"/>
    </xf>
    <xf numFmtId="0" fontId="2" fillId="0" borderId="0" xfId="11" applyFont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44" fontId="3" fillId="2" borderId="0" xfId="11" applyNumberFormat="1" applyFont="1" applyFill="1" applyAlignment="1">
      <alignment horizontal="center" vertical="center"/>
    </xf>
    <xf numFmtId="0" fontId="3" fillId="2" borderId="0" xfId="11" applyFont="1" applyFill="1" applyAlignment="1">
      <alignment horizontal="left" vertical="top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1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11" applyAlignment="1">
      <alignment horizontal="left" vertical="center"/>
    </xf>
    <xf numFmtId="44" fontId="5" fillId="0" borderId="0" xfId="11" applyNumberFormat="1" applyAlignment="1">
      <alignment horizontal="left" vertical="center"/>
    </xf>
    <xf numFmtId="14" fontId="5" fillId="0" borderId="0" xfId="11" applyNumberFormat="1" applyAlignment="1">
      <alignment horizontal="left" vertical="center"/>
    </xf>
    <xf numFmtId="0" fontId="5" fillId="0" borderId="0" xfId="11" applyAlignment="1">
      <alignment horizontal="left" vertical="center" wrapText="1"/>
    </xf>
    <xf numFmtId="44" fontId="1" fillId="0" borderId="0" xfId="7" applyFont="1" applyAlignment="1">
      <alignment horizontal="left" vertical="center"/>
    </xf>
    <xf numFmtId="44" fontId="13" fillId="0" borderId="1" xfId="11" applyNumberFormat="1" applyFont="1" applyBorder="1" applyAlignment="1">
      <alignment horizontal="left" vertical="center" wrapText="1"/>
    </xf>
    <xf numFmtId="44" fontId="13" fillId="0" borderId="1" xfId="14" applyFont="1" applyFill="1" applyBorder="1" applyAlignment="1">
      <alignment horizontal="left" vertical="center" wrapText="1"/>
    </xf>
    <xf numFmtId="14" fontId="13" fillId="0" borderId="1" xfId="11" applyNumberFormat="1" applyFont="1" applyBorder="1" applyAlignment="1">
      <alignment horizontal="left" vertical="center" wrapText="1"/>
    </xf>
    <xf numFmtId="0" fontId="13" fillId="0" borderId="1" xfId="11" applyFont="1" applyBorder="1" applyAlignment="1">
      <alignment horizontal="left" vertical="center" wrapText="1"/>
    </xf>
    <xf numFmtId="44" fontId="10" fillId="0" borderId="1" xfId="7" applyFont="1" applyBorder="1" applyAlignment="1">
      <alignment horizontal="left" vertical="center" wrapText="1"/>
    </xf>
    <xf numFmtId="44" fontId="7" fillId="2" borderId="3" xfId="4" applyNumberFormat="1" applyFont="1" applyFill="1" applyBorder="1" applyAlignment="1">
      <alignment horizontal="center" vertical="center" wrapText="1"/>
    </xf>
    <xf numFmtId="14" fontId="7" fillId="2" borderId="3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6" borderId="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5" fillId="0" borderId="0" xfId="11" applyNumberFormat="1" applyAlignment="1">
      <alignment horizontal="center" vertical="center"/>
    </xf>
    <xf numFmtId="44" fontId="5" fillId="0" borderId="0" xfId="11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1" xfId="15" applyFont="1" applyBorder="1" applyAlignment="1">
      <alignment horizontal="center" vertical="center" wrapText="1"/>
    </xf>
    <xf numFmtId="44" fontId="13" fillId="0" borderId="1" xfId="11" applyNumberFormat="1" applyFont="1" applyBorder="1" applyAlignment="1">
      <alignment horizontal="center" vertical="center" wrapText="1"/>
    </xf>
    <xf numFmtId="0" fontId="13" fillId="0" borderId="1" xfId="15" applyFont="1" applyBorder="1" applyAlignment="1">
      <alignment horizontal="left" vertical="center" wrapText="1"/>
    </xf>
    <xf numFmtId="0" fontId="0" fillId="3" borderId="1" xfId="0" applyFill="1" applyBorder="1"/>
    <xf numFmtId="0" fontId="0" fillId="5" borderId="1" xfId="0" applyFill="1" applyBorder="1"/>
    <xf numFmtId="44" fontId="3" fillId="0" borderId="1" xfId="17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left" vertical="center" wrapText="1"/>
    </xf>
    <xf numFmtId="4" fontId="0" fillId="0" borderId="3" xfId="0" applyNumberFormat="1" applyBorder="1" applyAlignment="1">
      <alignment horizontal="left" vertical="center" wrapText="1"/>
    </xf>
    <xf numFmtId="44" fontId="2" fillId="0" borderId="0" xfId="0" applyNumberFormat="1" applyFont="1"/>
    <xf numFmtId="44" fontId="3" fillId="0" borderId="3" xfId="17" applyNumberFormat="1" applyFill="1" applyBorder="1" applyAlignment="1">
      <alignment horizontal="center" vertical="center"/>
    </xf>
    <xf numFmtId="44" fontId="3" fillId="0" borderId="4" xfId="17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1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3" xfId="8" applyFont="1" applyFill="1" applyBorder="1" applyAlignment="1">
      <alignment horizontal="center" vertical="center"/>
    </xf>
    <xf numFmtId="44" fontId="0" fillId="0" borderId="5" xfId="8" applyFont="1" applyFill="1" applyBorder="1" applyAlignment="1">
      <alignment horizontal="center" vertical="center"/>
    </xf>
    <xf numFmtId="44" fontId="0" fillId="0" borderId="4" xfId="8" applyFont="1" applyFill="1" applyBorder="1" applyAlignment="1">
      <alignment horizontal="center" vertical="center"/>
    </xf>
    <xf numFmtId="44" fontId="3" fillId="0" borderId="3" xfId="17" applyNumberFormat="1" applyFill="1" applyBorder="1" applyAlignment="1">
      <alignment horizontal="center" vertical="center"/>
    </xf>
    <xf numFmtId="44" fontId="3" fillId="0" borderId="5" xfId="17" applyNumberFormat="1" applyFill="1" applyBorder="1" applyAlignment="1">
      <alignment horizontal="center" vertical="center"/>
    </xf>
    <xf numFmtId="44" fontId="3" fillId="0" borderId="4" xfId="17" applyNumberFormat="1" applyFill="1" applyBorder="1" applyAlignment="1">
      <alignment horizontal="center" vertical="center"/>
    </xf>
    <xf numFmtId="44" fontId="11" fillId="0" borderId="3" xfId="17" applyNumberFormat="1" applyFont="1" applyFill="1" applyBorder="1" applyAlignment="1">
      <alignment horizontal="center" vertical="center"/>
    </xf>
    <xf numFmtId="44" fontId="11" fillId="0" borderId="4" xfId="17" applyNumberFormat="1" applyFont="1" applyFill="1" applyBorder="1" applyAlignment="1">
      <alignment horizontal="center" vertical="center"/>
    </xf>
    <xf numFmtId="14" fontId="11" fillId="0" borderId="7" xfId="16" applyNumberFormat="1" applyFont="1" applyFill="1" applyBorder="1" applyAlignment="1">
      <alignment horizontal="center" vertical="center"/>
    </xf>
    <xf numFmtId="14" fontId="11" fillId="0" borderId="9" xfId="16" applyNumberFormat="1" applyFont="1" applyFill="1" applyBorder="1" applyAlignment="1">
      <alignment horizontal="center" vertical="center"/>
    </xf>
    <xf numFmtId="44" fontId="11" fillId="0" borderId="3" xfId="16" applyNumberFormat="1" applyFont="1" applyFill="1" applyBorder="1" applyAlignment="1">
      <alignment horizontal="center" vertical="center"/>
    </xf>
    <xf numFmtId="44" fontId="11" fillId="0" borderId="4" xfId="16" applyNumberFormat="1" applyFont="1" applyFill="1" applyBorder="1" applyAlignment="1">
      <alignment horizontal="center" vertical="center"/>
    </xf>
    <xf numFmtId="44" fontId="11" fillId="0" borderId="6" xfId="16" applyNumberFormat="1" applyFont="1" applyFill="1" applyBorder="1" applyAlignment="1">
      <alignment horizontal="center" vertical="center"/>
    </xf>
    <xf numFmtId="44" fontId="11" fillId="0" borderId="8" xfId="16" applyNumberFormat="1" applyFont="1" applyFill="1" applyBorder="1" applyAlignment="1">
      <alignment horizontal="center" vertical="center"/>
    </xf>
    <xf numFmtId="0" fontId="11" fillId="0" borderId="3" xfId="16" applyFont="1" applyFill="1" applyBorder="1" applyAlignment="1">
      <alignment horizontal="center" vertical="center"/>
    </xf>
    <xf numFmtId="0" fontId="11" fillId="0" borderId="4" xfId="16" applyFont="1" applyFill="1" applyBorder="1" applyAlignment="1">
      <alignment horizontal="center" vertical="center"/>
    </xf>
    <xf numFmtId="14" fontId="11" fillId="0" borderId="3" xfId="16" applyNumberFormat="1" applyFont="1" applyFill="1" applyBorder="1" applyAlignment="1">
      <alignment horizontal="center" vertical="center"/>
    </xf>
    <xf numFmtId="14" fontId="11" fillId="0" borderId="4" xfId="16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11" fillId="0" borderId="3" xfId="16" applyFont="1" applyFill="1" applyBorder="1" applyAlignment="1">
      <alignment horizontal="center" vertical="center" wrapText="1"/>
    </xf>
    <xf numFmtId="0" fontId="11" fillId="0" borderId="4" xfId="16" applyFont="1" applyFill="1" applyBorder="1" applyAlignment="1">
      <alignment horizontal="center" vertical="center" wrapText="1"/>
    </xf>
    <xf numFmtId="4" fontId="11" fillId="0" borderId="3" xfId="16" applyNumberFormat="1" applyFont="1" applyFill="1" applyBorder="1" applyAlignment="1">
      <alignment horizontal="left" vertical="center" wrapText="1"/>
    </xf>
    <xf numFmtId="4" fontId="11" fillId="0" borderId="4" xfId="16" applyNumberFormat="1" applyFont="1" applyFill="1" applyBorder="1" applyAlignment="1">
      <alignment horizontal="left" vertical="center" wrapText="1"/>
    </xf>
  </cellXfs>
  <cellStyles count="18">
    <cellStyle name="Énfasis6" xfId="17" builtinId="49"/>
    <cellStyle name="Hipervínculo 2" xfId="10" xr:uid="{A6D4140E-7DCE-4C27-BA1F-62443F469C26}"/>
    <cellStyle name="Moneda" xfId="8" builtinId="4"/>
    <cellStyle name="Moneda 2" xfId="2" xr:uid="{6F57586B-AE07-426C-832C-6B74046B2165}"/>
    <cellStyle name="Moneda 2 2" xfId="7" xr:uid="{42F4E85B-7977-4B0A-A0B9-35754DD1C92D}"/>
    <cellStyle name="Moneda 3" xfId="13" xr:uid="{5DF50D6C-3F98-496F-B2C2-05D0E128634F}"/>
    <cellStyle name="Moneda 3 2" xfId="14" xr:uid="{CB8260A9-5AAE-4725-A3AE-E5C7140152A4}"/>
    <cellStyle name="Neutral" xfId="16" builtinId="28"/>
    <cellStyle name="Normal" xfId="0" builtinId="0"/>
    <cellStyle name="Normal 2" xfId="1" xr:uid="{B47764F8-DB6A-4D1F-8F91-52A023AAA9BE}"/>
    <cellStyle name="Normal 2 2" xfId="6" xr:uid="{17CB53A5-DB1F-4835-9D14-7068F40E043D}"/>
    <cellStyle name="Normal 2 2 2" xfId="11" xr:uid="{E6FDD225-2DA4-444C-BD6A-359EF409FA9D}"/>
    <cellStyle name="Normal 3" xfId="9" xr:uid="{7D6EC232-93E1-42E7-BB1B-BFA5E6D2D9C0}"/>
    <cellStyle name="Normal 3 2" xfId="5" xr:uid="{75B33857-69CA-4722-B343-387ADAA6C2AC}"/>
    <cellStyle name="Normal 3 3" xfId="15" xr:uid="{158D0043-E7EF-433F-BA07-63B1864695E5}"/>
    <cellStyle name="Normal 4" xfId="4" xr:uid="{9376ABFC-DFAC-40E4-9FFC-3F8D0DDA0086}"/>
    <cellStyle name="Normal 5" xfId="3" xr:uid="{B15ACEF1-6EBB-43F4-987C-327CD217402E}"/>
    <cellStyle name="Normal 5 2 2" xfId="12" xr:uid="{384F3AF2-4A02-4016-B4FF-80688C3C5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383382</xdr:colOff>
      <xdr:row>0</xdr:row>
      <xdr:rowOff>157162</xdr:rowOff>
    </xdr:from>
    <xdr:ext cx="2968096" cy="909638"/>
    <xdr:pic>
      <xdr:nvPicPr>
        <xdr:cNvPr id="2" name="Imagen 4">
          <a:extLst>
            <a:ext uri="{FF2B5EF4-FFF2-40B4-BE49-F238E27FC236}">
              <a16:creationId xmlns:a16="http://schemas.microsoft.com/office/drawing/2014/main" id="{2BD05D27-F35D-4F09-83C2-882C075E0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532" y="157162"/>
          <a:ext cx="2968096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383382</xdr:colOff>
      <xdr:row>0</xdr:row>
      <xdr:rowOff>157162</xdr:rowOff>
    </xdr:from>
    <xdr:ext cx="2968096" cy="909638"/>
    <xdr:pic>
      <xdr:nvPicPr>
        <xdr:cNvPr id="4" name="Imagen 4">
          <a:extLst>
            <a:ext uri="{FF2B5EF4-FFF2-40B4-BE49-F238E27FC236}">
              <a16:creationId xmlns:a16="http://schemas.microsoft.com/office/drawing/2014/main" id="{CE32347C-9C85-4997-B5C2-EDD3AF90E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532" y="157162"/>
          <a:ext cx="2968096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23189</xdr:colOff>
      <xdr:row>0</xdr:row>
      <xdr:rowOff>45244</xdr:rowOff>
    </xdr:from>
    <xdr:to>
      <xdr:col>20</xdr:col>
      <xdr:colOff>836083</xdr:colOff>
      <xdr:row>1</xdr:row>
      <xdr:rowOff>808210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662CB92-3953-4349-8F00-DDBC3F5D8DD5}"/>
            </a:ext>
          </a:extLst>
        </xdr:cNvPr>
        <xdr:cNvSpPr/>
      </xdr:nvSpPr>
      <xdr:spPr>
        <a:xfrm>
          <a:off x="12310439" y="45244"/>
          <a:ext cx="4889594" cy="334341"/>
        </a:xfrm>
        <a:prstGeom prst="rect">
          <a:avLst/>
        </a:prstGeom>
      </xdr:spPr>
      <xdr:txBody>
        <a:bodyPr wrap="square">
          <a:spAutoFit/>
        </a:bodyPr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FECHA DE ACTUALIZACIÓN:  31 DE JULIO DE 2025</a:t>
          </a:r>
          <a:b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</a:b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PERIODO QUE SE INFORMA: 01 AL 31 DE JULIO DE 2025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RESPONSABLE DE GENERAR LA INFORMACIÓN: C.P. AÍDA LETICIA DE LA GARZA MUÑOZ DIRECTORA EJECUTIVA DE ADMINISTRACIÓN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DIRECCIÓN EJECUTIVA DE ADMINISTRACIÓN.</a:t>
          </a:r>
          <a:endParaRPr lang="es-MX" sz="1100" b="0" i="0" u="none" strike="noStrike" baseline="0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10</xdr:col>
      <xdr:colOff>11906</xdr:colOff>
      <xdr:row>1</xdr:row>
      <xdr:rowOff>47625</xdr:rowOff>
    </xdr:from>
    <xdr:to>
      <xdr:col>14</xdr:col>
      <xdr:colOff>1774562</xdr:colOff>
      <xdr:row>1</xdr:row>
      <xdr:rowOff>614832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2D438AAA-D6E9-464F-B7BA-3825955AA62A}"/>
            </a:ext>
          </a:extLst>
        </xdr:cNvPr>
        <xdr:cNvSpPr/>
      </xdr:nvSpPr>
      <xdr:spPr>
        <a:xfrm>
          <a:off x="15347156" y="238125"/>
          <a:ext cx="6525156" cy="56720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s-MX" sz="1600">
              <a:solidFill>
                <a:schemeClr val="bg1"/>
              </a:solidFill>
              <a:latin typeface="Arial Rounded MT Bold" panose="020F07040305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Artículo 65 Fracción VIII</a:t>
          </a:r>
        </a:p>
        <a:p>
          <a:pPr algn="ctr">
            <a:spcAft>
              <a:spcPts val="0"/>
            </a:spcAft>
          </a:pPr>
          <a:r>
            <a:rPr lang="es-MX" sz="1600">
              <a:solidFill>
                <a:schemeClr val="bg1"/>
              </a:solidFill>
              <a:latin typeface="Arial Rounded MT Bold" panose="020F07040305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El importe por concepto de viáticos </a:t>
          </a:r>
          <a:endParaRPr lang="es-MX" sz="1600">
            <a:solidFill>
              <a:schemeClr val="bg1"/>
            </a:solidFill>
            <a:latin typeface="Arial Rounded MT Bold" panose="020F070403050403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383382</xdr:colOff>
      <xdr:row>0</xdr:row>
      <xdr:rowOff>157162</xdr:rowOff>
    </xdr:from>
    <xdr:ext cx="2968096" cy="909638"/>
    <xdr:pic>
      <xdr:nvPicPr>
        <xdr:cNvPr id="2" name="Imagen 4">
          <a:extLst>
            <a:ext uri="{FF2B5EF4-FFF2-40B4-BE49-F238E27FC236}">
              <a16:creationId xmlns:a16="http://schemas.microsoft.com/office/drawing/2014/main" id="{D1D460D3-01A2-4506-9CD4-9A3CBAE39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257" y="157162"/>
          <a:ext cx="2968096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383382</xdr:colOff>
      <xdr:row>0</xdr:row>
      <xdr:rowOff>157162</xdr:rowOff>
    </xdr:from>
    <xdr:ext cx="2968096" cy="909638"/>
    <xdr:pic>
      <xdr:nvPicPr>
        <xdr:cNvPr id="4" name="Imagen 4">
          <a:extLst>
            <a:ext uri="{FF2B5EF4-FFF2-40B4-BE49-F238E27FC236}">
              <a16:creationId xmlns:a16="http://schemas.microsoft.com/office/drawing/2014/main" id="{8E040DAB-252D-49C4-867D-BC0993DA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257" y="157162"/>
          <a:ext cx="2968096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23191</xdr:colOff>
      <xdr:row>0</xdr:row>
      <xdr:rowOff>45244</xdr:rowOff>
    </xdr:from>
    <xdr:to>
      <xdr:col>19</xdr:col>
      <xdr:colOff>690563</xdr:colOff>
      <xdr:row>1</xdr:row>
      <xdr:rowOff>808210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F30EAAA-F1F1-41BC-A793-8190F93A0CBE}"/>
            </a:ext>
          </a:extLst>
        </xdr:cNvPr>
        <xdr:cNvSpPr/>
      </xdr:nvSpPr>
      <xdr:spPr>
        <a:xfrm>
          <a:off x="32741566" y="45244"/>
          <a:ext cx="8858872" cy="953466"/>
        </a:xfrm>
        <a:prstGeom prst="rect">
          <a:avLst/>
        </a:prstGeom>
      </xdr:spPr>
      <xdr:txBody>
        <a:bodyPr wrap="square">
          <a:spAutoFit/>
        </a:bodyPr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FECHA DE ACTUALIZACIÓN:  31 DE AGOSTO DE 2025</a:t>
          </a:r>
          <a:b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</a:b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PERIODO QUE SE INFORMA: 01 AL 31 DE AGOSTO DE 2025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RESPONSABLE DE GENERAR LA INFORMACIÓN: C.P. AÍDA LETICIA DE LA GARZA MUÑOZ DIRECTORA EJECUTIVA DE ADMINISTRACIÓN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DIRECCIÓN EJECUTIVA DE ADMINISTRACIÓN.</a:t>
          </a:r>
          <a:endParaRPr lang="es-MX" sz="1100" b="0" i="0" u="none" strike="noStrike" baseline="0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9</xdr:col>
      <xdr:colOff>381531</xdr:colOff>
      <xdr:row>1</xdr:row>
      <xdr:rowOff>567207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12F624A-63E8-4D3E-84B9-390DB2A97A29}"/>
            </a:ext>
          </a:extLst>
        </xdr:cNvPr>
        <xdr:cNvSpPr/>
      </xdr:nvSpPr>
      <xdr:spPr>
        <a:xfrm>
          <a:off x="12287250" y="190500"/>
          <a:ext cx="6525156" cy="56720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s-MX" sz="1600">
              <a:solidFill>
                <a:schemeClr val="bg1"/>
              </a:solidFill>
              <a:latin typeface="Arial Rounded MT Bold" panose="020F07040305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Artículo 65 Fracción VIII</a:t>
          </a:r>
        </a:p>
        <a:p>
          <a:pPr algn="ctr">
            <a:spcAft>
              <a:spcPts val="0"/>
            </a:spcAft>
          </a:pPr>
          <a:r>
            <a:rPr lang="es-MX" sz="1600">
              <a:solidFill>
                <a:schemeClr val="bg1"/>
              </a:solidFill>
              <a:latin typeface="Arial Rounded MT Bold" panose="020F07040305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El importe por concepto de viáticos </a:t>
          </a:r>
          <a:endParaRPr lang="es-MX" sz="1600">
            <a:solidFill>
              <a:schemeClr val="bg1"/>
            </a:solidFill>
            <a:latin typeface="Arial Rounded MT Bold" panose="020F070403050403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MEDRAN/Downloads/VIATICOS%20ABRIL%202018%20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C%202024/Desktop/01.%20Archivos%20Iris/Iris%202025/01.%20VI&#193;TICOS%202025/01.%20IPO%202025/Mensual/07.%20Julio/ReporteTransparencia_2025-07-01_2025-07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43622"/>
      <sheetName val="Tabla 243623"/>
      <sheetName val="Tabla 243624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98265"/>
      <sheetName val="Tabla_398266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A885-3CC5-4B9C-B489-46AE291CF91C}">
  <dimension ref="A1:IQ37"/>
  <sheetViews>
    <sheetView topLeftCell="M1" zoomScale="80" zoomScaleNormal="80" workbookViewId="0">
      <selection activeCell="O4" sqref="O4"/>
    </sheetView>
  </sheetViews>
  <sheetFormatPr baseColWidth="10" defaultColWidth="12.28515625" defaultRowHeight="15" x14ac:dyDescent="0.25"/>
  <cols>
    <col min="1" max="2" width="17.85546875" style="19" customWidth="1"/>
    <col min="3" max="3" width="35" style="19" customWidth="1"/>
    <col min="4" max="4" width="17.85546875" style="18" customWidth="1"/>
    <col min="5" max="5" width="17.85546875" style="17" customWidth="1"/>
    <col min="6" max="7" width="17.85546875" style="13" customWidth="1"/>
    <col min="8" max="8" width="17.85546875" style="1" customWidth="1"/>
    <col min="9" max="9" width="52.140625" style="13" customWidth="1"/>
    <col min="10" max="14" width="17.85546875" style="13" customWidth="1"/>
    <col min="15" max="15" width="52.140625" style="16" customWidth="1"/>
    <col min="16" max="18" width="17.85546875" style="15" customWidth="1"/>
    <col min="19" max="21" width="17.85546875" style="14" customWidth="1"/>
    <col min="22" max="16384" width="12.28515625" style="13"/>
  </cols>
  <sheetData>
    <row r="1" spans="1:25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/>
      <c r="P1" s="21"/>
      <c r="Q1" s="21"/>
      <c r="R1" s="21"/>
      <c r="S1" s="22"/>
      <c r="T1" s="22"/>
      <c r="U1" s="21"/>
    </row>
    <row r="2" spans="1:251" ht="82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/>
      <c r="P2" s="21"/>
      <c r="Q2" s="21"/>
      <c r="R2" s="21"/>
      <c r="S2" s="22"/>
      <c r="T2" s="22"/>
      <c r="U2" s="21"/>
    </row>
    <row r="3" spans="1:251" ht="17.25" customHeight="1" x14ac:dyDescent="0.15">
      <c r="B3" s="83" t="s">
        <v>200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51" s="19" customFormat="1" ht="60" customHeight="1" x14ac:dyDescent="0.25">
      <c r="A4" s="43" t="s">
        <v>22</v>
      </c>
      <c r="B4" s="43" t="s">
        <v>21</v>
      </c>
      <c r="C4" s="43" t="s">
        <v>20</v>
      </c>
      <c r="D4" s="43" t="s">
        <v>19</v>
      </c>
      <c r="E4" s="43" t="s">
        <v>18</v>
      </c>
      <c r="F4" s="43" t="s">
        <v>17</v>
      </c>
      <c r="G4" s="43" t="s">
        <v>16</v>
      </c>
      <c r="H4" s="43" t="s">
        <v>15</v>
      </c>
      <c r="I4" s="42" t="s">
        <v>14</v>
      </c>
      <c r="J4" s="43" t="s">
        <v>13</v>
      </c>
      <c r="K4" s="43" t="s">
        <v>12</v>
      </c>
      <c r="L4" s="43" t="s">
        <v>11</v>
      </c>
      <c r="M4" s="43" t="s">
        <v>10</v>
      </c>
      <c r="N4" s="43" t="s">
        <v>9</v>
      </c>
      <c r="O4" s="42" t="s">
        <v>8</v>
      </c>
      <c r="P4" s="41" t="s">
        <v>7</v>
      </c>
      <c r="Q4" s="41" t="s">
        <v>6</v>
      </c>
      <c r="R4" s="40" t="s">
        <v>5</v>
      </c>
      <c r="S4" s="40" t="s">
        <v>4</v>
      </c>
      <c r="T4" s="40" t="s">
        <v>3</v>
      </c>
      <c r="U4" s="40" t="s">
        <v>2</v>
      </c>
      <c r="V4" s="20" t="s">
        <v>1</v>
      </c>
      <c r="W4" s="20" t="s">
        <v>1</v>
      </c>
      <c r="X4" s="20" t="s">
        <v>1</v>
      </c>
      <c r="Y4" s="20" t="s">
        <v>1</v>
      </c>
      <c r="Z4" s="20" t="s">
        <v>1</v>
      </c>
      <c r="AA4" s="20" t="s">
        <v>1</v>
      </c>
      <c r="AB4" s="20" t="s">
        <v>1</v>
      </c>
      <c r="AC4" s="20" t="s">
        <v>1</v>
      </c>
      <c r="AD4" s="20" t="s">
        <v>1</v>
      </c>
      <c r="AE4" s="20" t="s">
        <v>1</v>
      </c>
      <c r="AF4" s="20" t="s">
        <v>1</v>
      </c>
      <c r="AG4" s="20" t="s">
        <v>1</v>
      </c>
      <c r="AH4" s="20" t="s">
        <v>1</v>
      </c>
      <c r="AI4" s="20" t="s">
        <v>1</v>
      </c>
      <c r="AJ4" s="20" t="s">
        <v>1</v>
      </c>
      <c r="AK4" s="20" t="s">
        <v>1</v>
      </c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1" s="33" customFormat="1" ht="39.950000000000003" customHeight="1" x14ac:dyDescent="0.25">
      <c r="A5" s="38" t="s">
        <v>31</v>
      </c>
      <c r="B5" s="38" t="s">
        <v>42</v>
      </c>
      <c r="C5" s="38" t="s">
        <v>41</v>
      </c>
      <c r="D5" s="38" t="s">
        <v>37</v>
      </c>
      <c r="E5" s="38" t="s">
        <v>40</v>
      </c>
      <c r="F5" s="38" t="s">
        <v>39</v>
      </c>
      <c r="G5" s="38" t="s">
        <v>38</v>
      </c>
      <c r="H5" s="39" t="s">
        <v>26</v>
      </c>
      <c r="I5" s="38" t="s">
        <v>199</v>
      </c>
      <c r="J5" s="38" t="s">
        <v>25</v>
      </c>
      <c r="K5" s="38">
        <v>0</v>
      </c>
      <c r="L5" s="38" t="s">
        <v>24</v>
      </c>
      <c r="M5" s="38" t="s">
        <v>188</v>
      </c>
      <c r="N5" s="38" t="s">
        <v>188</v>
      </c>
      <c r="O5" s="38" t="s">
        <v>198</v>
      </c>
      <c r="P5" s="37">
        <v>45847</v>
      </c>
      <c r="Q5" s="37">
        <v>45849</v>
      </c>
      <c r="R5" s="36">
        <v>12750</v>
      </c>
      <c r="S5" s="35">
        <v>0</v>
      </c>
      <c r="T5" s="35">
        <v>12750</v>
      </c>
      <c r="U5" s="55" t="s">
        <v>48</v>
      </c>
    </row>
    <row r="6" spans="1:251" s="33" customFormat="1" ht="39.950000000000003" customHeight="1" x14ac:dyDescent="0.25">
      <c r="A6" s="38" t="s">
        <v>31</v>
      </c>
      <c r="B6" s="38" t="s">
        <v>42</v>
      </c>
      <c r="C6" s="38" t="s">
        <v>41</v>
      </c>
      <c r="D6" s="38" t="s">
        <v>37</v>
      </c>
      <c r="E6" s="38" t="s">
        <v>40</v>
      </c>
      <c r="F6" s="38" t="s">
        <v>39</v>
      </c>
      <c r="G6" s="38" t="s">
        <v>38</v>
      </c>
      <c r="H6" s="39" t="s">
        <v>26</v>
      </c>
      <c r="I6" s="38" t="s">
        <v>197</v>
      </c>
      <c r="J6" s="38" t="s">
        <v>25</v>
      </c>
      <c r="K6" s="38">
        <v>0</v>
      </c>
      <c r="L6" s="38" t="s">
        <v>24</v>
      </c>
      <c r="M6" s="38" t="s">
        <v>44</v>
      </c>
      <c r="N6" s="38" t="s">
        <v>43</v>
      </c>
      <c r="O6" s="38" t="s">
        <v>196</v>
      </c>
      <c r="P6" s="37">
        <v>45851</v>
      </c>
      <c r="Q6" s="37">
        <v>45853</v>
      </c>
      <c r="R6" s="36">
        <v>20450</v>
      </c>
      <c r="S6" s="35">
        <v>0</v>
      </c>
      <c r="T6" s="35">
        <v>20450</v>
      </c>
      <c r="U6" s="55" t="s">
        <v>48</v>
      </c>
    </row>
    <row r="7" spans="1:251" s="33" customFormat="1" ht="39.950000000000003" customHeight="1" x14ac:dyDescent="0.25">
      <c r="A7" s="38" t="s">
        <v>31</v>
      </c>
      <c r="B7" s="38" t="s">
        <v>52</v>
      </c>
      <c r="C7" s="38" t="s">
        <v>135</v>
      </c>
      <c r="D7" s="38" t="s">
        <v>37</v>
      </c>
      <c r="E7" s="38" t="s">
        <v>136</v>
      </c>
      <c r="F7" s="38" t="s">
        <v>137</v>
      </c>
      <c r="G7" s="38" t="s">
        <v>138</v>
      </c>
      <c r="H7" s="39" t="s">
        <v>26</v>
      </c>
      <c r="I7" s="38" t="s">
        <v>139</v>
      </c>
      <c r="J7" s="38" t="s">
        <v>25</v>
      </c>
      <c r="K7" s="38">
        <v>0</v>
      </c>
      <c r="L7" s="38" t="s">
        <v>24</v>
      </c>
      <c r="M7" s="38" t="s">
        <v>23</v>
      </c>
      <c r="N7" s="38" t="s">
        <v>195</v>
      </c>
      <c r="O7" s="38" t="s">
        <v>194</v>
      </c>
      <c r="P7" s="37">
        <v>45862</v>
      </c>
      <c r="Q7" s="37">
        <v>45864</v>
      </c>
      <c r="R7" s="36">
        <v>5000</v>
      </c>
      <c r="S7" s="35">
        <v>0</v>
      </c>
      <c r="T7" s="35">
        <v>5000</v>
      </c>
      <c r="U7" s="55" t="s">
        <v>48</v>
      </c>
    </row>
    <row r="8" spans="1:251" s="33" customFormat="1" ht="39.950000000000003" customHeight="1" x14ac:dyDescent="0.25">
      <c r="A8" s="38" t="s">
        <v>31</v>
      </c>
      <c r="B8" s="38" t="s">
        <v>42</v>
      </c>
      <c r="C8" s="38" t="s">
        <v>77</v>
      </c>
      <c r="D8" s="38" t="s">
        <v>37</v>
      </c>
      <c r="E8" s="38" t="s">
        <v>85</v>
      </c>
      <c r="F8" s="38" t="s">
        <v>84</v>
      </c>
      <c r="G8" s="38" t="s">
        <v>28</v>
      </c>
      <c r="H8" s="39" t="s">
        <v>26</v>
      </c>
      <c r="I8" s="38" t="s">
        <v>193</v>
      </c>
      <c r="J8" s="38" t="s">
        <v>25</v>
      </c>
      <c r="K8" s="38">
        <v>1</v>
      </c>
      <c r="L8" s="38" t="s">
        <v>24</v>
      </c>
      <c r="M8" s="38" t="s">
        <v>44</v>
      </c>
      <c r="N8" s="38" t="s">
        <v>165</v>
      </c>
      <c r="O8" s="38" t="s">
        <v>193</v>
      </c>
      <c r="P8" s="37">
        <v>45840</v>
      </c>
      <c r="Q8" s="37">
        <v>45843</v>
      </c>
      <c r="R8" s="36">
        <v>17100</v>
      </c>
      <c r="S8" s="35">
        <v>14285.62</v>
      </c>
      <c r="T8" s="35">
        <v>2814.3799999999992</v>
      </c>
      <c r="U8" s="56" t="s">
        <v>48</v>
      </c>
    </row>
    <row r="9" spans="1:251" s="33" customFormat="1" ht="39.950000000000003" customHeight="1" x14ac:dyDescent="0.25">
      <c r="A9" s="38" t="s">
        <v>31</v>
      </c>
      <c r="B9" s="38" t="s">
        <v>157</v>
      </c>
      <c r="C9" s="38" t="s">
        <v>161</v>
      </c>
      <c r="D9" s="38" t="s">
        <v>30</v>
      </c>
      <c r="E9" s="38" t="s">
        <v>162</v>
      </c>
      <c r="F9" s="38" t="s">
        <v>47</v>
      </c>
      <c r="G9" s="38" t="s">
        <v>46</v>
      </c>
      <c r="H9" s="39" t="s">
        <v>26</v>
      </c>
      <c r="I9" s="38" t="s">
        <v>192</v>
      </c>
      <c r="J9" s="38" t="s">
        <v>25</v>
      </c>
      <c r="K9" s="38">
        <v>1</v>
      </c>
      <c r="L9" s="38" t="s">
        <v>24</v>
      </c>
      <c r="M9" s="38" t="s">
        <v>23</v>
      </c>
      <c r="N9" s="38" t="s">
        <v>53</v>
      </c>
      <c r="O9" s="38" t="s">
        <v>191</v>
      </c>
      <c r="P9" s="37">
        <v>45842</v>
      </c>
      <c r="Q9" s="37">
        <v>45843</v>
      </c>
      <c r="R9" s="36">
        <v>5000.7299999999996</v>
      </c>
      <c r="S9" s="35">
        <v>2363.14</v>
      </c>
      <c r="T9" s="35">
        <v>2637.5899999999997</v>
      </c>
      <c r="U9" s="56" t="s">
        <v>48</v>
      </c>
    </row>
    <row r="10" spans="1:251" s="33" customFormat="1" ht="39.950000000000003" customHeight="1" x14ac:dyDescent="0.25">
      <c r="A10" s="38" t="s">
        <v>31</v>
      </c>
      <c r="B10" s="38" t="s">
        <v>156</v>
      </c>
      <c r="C10" s="38" t="s">
        <v>166</v>
      </c>
      <c r="D10" s="38" t="s">
        <v>57</v>
      </c>
      <c r="E10" s="38" t="s">
        <v>83</v>
      </c>
      <c r="F10" s="38" t="s">
        <v>82</v>
      </c>
      <c r="G10" s="38" t="s">
        <v>81</v>
      </c>
      <c r="H10" s="39" t="s">
        <v>26</v>
      </c>
      <c r="I10" s="38" t="s">
        <v>179</v>
      </c>
      <c r="J10" s="38" t="s">
        <v>25</v>
      </c>
      <c r="K10" s="38">
        <v>1</v>
      </c>
      <c r="L10" s="38" t="s">
        <v>24</v>
      </c>
      <c r="M10" s="38" t="s">
        <v>23</v>
      </c>
      <c r="N10" s="38" t="s">
        <v>78</v>
      </c>
      <c r="O10" s="38" t="s">
        <v>190</v>
      </c>
      <c r="P10" s="37">
        <v>45847</v>
      </c>
      <c r="Q10" s="37">
        <v>45847</v>
      </c>
      <c r="R10" s="36">
        <v>2978</v>
      </c>
      <c r="S10" s="35">
        <v>0</v>
      </c>
      <c r="T10" s="36">
        <v>2978</v>
      </c>
      <c r="U10" s="56" t="s">
        <v>104</v>
      </c>
    </row>
    <row r="11" spans="1:251" s="33" customFormat="1" ht="39.950000000000003" customHeight="1" x14ac:dyDescent="0.25">
      <c r="A11" s="38" t="s">
        <v>31</v>
      </c>
      <c r="B11" s="38" t="s">
        <v>42</v>
      </c>
      <c r="C11" s="38" t="s">
        <v>164</v>
      </c>
      <c r="D11" s="38" t="s">
        <v>63</v>
      </c>
      <c r="E11" s="38" t="s">
        <v>62</v>
      </c>
      <c r="F11" s="38" t="s">
        <v>61</v>
      </c>
      <c r="G11" s="38" t="s">
        <v>60</v>
      </c>
      <c r="H11" s="39" t="s">
        <v>26</v>
      </c>
      <c r="I11" s="38" t="s">
        <v>189</v>
      </c>
      <c r="J11" s="38" t="s">
        <v>25</v>
      </c>
      <c r="K11" s="38">
        <v>0</v>
      </c>
      <c r="L11" s="38" t="s">
        <v>24</v>
      </c>
      <c r="M11" s="38" t="s">
        <v>188</v>
      </c>
      <c r="N11" s="38" t="s">
        <v>188</v>
      </c>
      <c r="O11" s="38" t="s">
        <v>187</v>
      </c>
      <c r="P11" s="37">
        <v>45847</v>
      </c>
      <c r="Q11" s="37">
        <v>45849</v>
      </c>
      <c r="R11" s="36">
        <v>9950</v>
      </c>
      <c r="S11" s="35">
        <v>2005</v>
      </c>
      <c r="T11" s="35">
        <v>7945</v>
      </c>
      <c r="U11" s="56" t="s">
        <v>48</v>
      </c>
    </row>
    <row r="12" spans="1:251" s="33" customFormat="1" ht="39.950000000000003" customHeight="1" x14ac:dyDescent="0.25">
      <c r="A12" s="38" t="s">
        <v>31</v>
      </c>
      <c r="B12" s="38" t="s">
        <v>42</v>
      </c>
      <c r="C12" s="38" t="s">
        <v>164</v>
      </c>
      <c r="D12" s="38" t="s">
        <v>63</v>
      </c>
      <c r="E12" s="38" t="s">
        <v>62</v>
      </c>
      <c r="F12" s="38" t="s">
        <v>61</v>
      </c>
      <c r="G12" s="38" t="s">
        <v>60</v>
      </c>
      <c r="H12" s="39" t="s">
        <v>26</v>
      </c>
      <c r="I12" s="38" t="s">
        <v>183</v>
      </c>
      <c r="J12" s="38" t="s">
        <v>25</v>
      </c>
      <c r="K12" s="38">
        <v>0</v>
      </c>
      <c r="L12" s="38" t="s">
        <v>24</v>
      </c>
      <c r="M12" s="38" t="s">
        <v>44</v>
      </c>
      <c r="N12" s="38" t="s">
        <v>165</v>
      </c>
      <c r="O12" s="38" t="s">
        <v>186</v>
      </c>
      <c r="P12" s="37">
        <v>45849</v>
      </c>
      <c r="Q12" s="37">
        <v>45850</v>
      </c>
      <c r="R12" s="36">
        <v>6700</v>
      </c>
      <c r="S12" s="35">
        <v>2113.41</v>
      </c>
      <c r="T12" s="35">
        <v>4586.59</v>
      </c>
      <c r="U12" s="56" t="s">
        <v>48</v>
      </c>
    </row>
    <row r="13" spans="1:251" s="33" customFormat="1" ht="39.950000000000003" customHeight="1" x14ac:dyDescent="0.25">
      <c r="A13" s="38" t="s">
        <v>31</v>
      </c>
      <c r="B13" s="38" t="s">
        <v>42</v>
      </c>
      <c r="C13" s="38" t="s">
        <v>77</v>
      </c>
      <c r="D13" s="38" t="s">
        <v>37</v>
      </c>
      <c r="E13" s="38" t="s">
        <v>40</v>
      </c>
      <c r="F13" s="38" t="s">
        <v>39</v>
      </c>
      <c r="G13" s="38" t="s">
        <v>38</v>
      </c>
      <c r="H13" s="39" t="s">
        <v>26</v>
      </c>
      <c r="I13" s="38" t="s">
        <v>185</v>
      </c>
      <c r="J13" s="38" t="s">
        <v>25</v>
      </c>
      <c r="K13" s="38">
        <v>1</v>
      </c>
      <c r="L13" s="38" t="s">
        <v>24</v>
      </c>
      <c r="M13" s="38" t="s">
        <v>44</v>
      </c>
      <c r="N13" s="38" t="s">
        <v>165</v>
      </c>
      <c r="O13" s="38" t="s">
        <v>184</v>
      </c>
      <c r="P13" s="37">
        <v>45846</v>
      </c>
      <c r="Q13" s="37">
        <v>45847</v>
      </c>
      <c r="R13" s="36">
        <v>10000</v>
      </c>
      <c r="S13" s="35">
        <v>0</v>
      </c>
      <c r="T13" s="35">
        <v>10000</v>
      </c>
      <c r="U13" s="55" t="s">
        <v>48</v>
      </c>
    </row>
    <row r="14" spans="1:251" s="33" customFormat="1" ht="39.950000000000003" customHeight="1" x14ac:dyDescent="0.25">
      <c r="A14" s="38" t="s">
        <v>31</v>
      </c>
      <c r="B14" s="38" t="s">
        <v>36</v>
      </c>
      <c r="C14" s="38" t="s">
        <v>35</v>
      </c>
      <c r="D14" s="38" t="s">
        <v>30</v>
      </c>
      <c r="E14" s="38" t="s">
        <v>34</v>
      </c>
      <c r="F14" s="38" t="s">
        <v>33</v>
      </c>
      <c r="G14" s="38" t="s">
        <v>32</v>
      </c>
      <c r="H14" s="39" t="s">
        <v>26</v>
      </c>
      <c r="I14" s="38" t="s">
        <v>183</v>
      </c>
      <c r="J14" s="38" t="s">
        <v>25</v>
      </c>
      <c r="K14" s="38">
        <v>0</v>
      </c>
      <c r="L14" s="38" t="s">
        <v>24</v>
      </c>
      <c r="M14" s="38" t="s">
        <v>44</v>
      </c>
      <c r="N14" s="38" t="s">
        <v>165</v>
      </c>
      <c r="O14" s="38" t="s">
        <v>182</v>
      </c>
      <c r="P14" s="37">
        <v>45847</v>
      </c>
      <c r="Q14" s="37">
        <v>45848</v>
      </c>
      <c r="R14" s="36">
        <v>6700</v>
      </c>
      <c r="S14" s="35">
        <v>6584.01</v>
      </c>
      <c r="T14" s="35">
        <v>115.98999999999978</v>
      </c>
      <c r="U14" s="56" t="s">
        <v>48</v>
      </c>
    </row>
    <row r="15" spans="1:251" s="33" customFormat="1" ht="39.950000000000003" customHeight="1" x14ac:dyDescent="0.25">
      <c r="A15" s="38" t="s">
        <v>31</v>
      </c>
      <c r="B15" s="38" t="s">
        <v>149</v>
      </c>
      <c r="C15" s="38" t="s">
        <v>153</v>
      </c>
      <c r="D15" s="38" t="s">
        <v>30</v>
      </c>
      <c r="E15" s="38" t="s">
        <v>29</v>
      </c>
      <c r="F15" s="38" t="s">
        <v>28</v>
      </c>
      <c r="G15" s="38" t="s">
        <v>27</v>
      </c>
      <c r="H15" s="39" t="s">
        <v>26</v>
      </c>
      <c r="I15" s="38" t="s">
        <v>181</v>
      </c>
      <c r="J15" s="38" t="s">
        <v>25</v>
      </c>
      <c r="K15" s="38">
        <v>1</v>
      </c>
      <c r="L15" s="38" t="s">
        <v>24</v>
      </c>
      <c r="M15" s="38" t="s">
        <v>168</v>
      </c>
      <c r="N15" s="38" t="s">
        <v>78</v>
      </c>
      <c r="O15" s="38" t="s">
        <v>181</v>
      </c>
      <c r="P15" s="37">
        <v>45847</v>
      </c>
      <c r="Q15" s="37">
        <v>45847</v>
      </c>
      <c r="R15" s="36">
        <v>3328</v>
      </c>
      <c r="S15" s="35">
        <v>1500</v>
      </c>
      <c r="T15" s="35">
        <v>1828</v>
      </c>
      <c r="U15" s="56" t="s">
        <v>48</v>
      </c>
    </row>
    <row r="16" spans="1:251" s="33" customFormat="1" ht="39.950000000000003" customHeight="1" x14ac:dyDescent="0.25">
      <c r="A16" s="38" t="s">
        <v>31</v>
      </c>
      <c r="B16" s="38" t="s">
        <v>149</v>
      </c>
      <c r="C16" s="38" t="s">
        <v>153</v>
      </c>
      <c r="D16" s="38" t="s">
        <v>30</v>
      </c>
      <c r="E16" s="38" t="s">
        <v>29</v>
      </c>
      <c r="F16" s="38" t="s">
        <v>28</v>
      </c>
      <c r="G16" s="38" t="s">
        <v>27</v>
      </c>
      <c r="H16" s="39" t="s">
        <v>26</v>
      </c>
      <c r="I16" s="38" t="s">
        <v>181</v>
      </c>
      <c r="J16" s="38" t="s">
        <v>25</v>
      </c>
      <c r="K16" s="38">
        <v>1</v>
      </c>
      <c r="L16" s="38" t="s">
        <v>24</v>
      </c>
      <c r="M16" s="38" t="s">
        <v>168</v>
      </c>
      <c r="N16" s="38" t="s">
        <v>78</v>
      </c>
      <c r="O16" s="38" t="s">
        <v>180</v>
      </c>
      <c r="P16" s="37">
        <v>45848</v>
      </c>
      <c r="Q16" s="37">
        <v>45848</v>
      </c>
      <c r="R16" s="36">
        <v>3328</v>
      </c>
      <c r="S16" s="35">
        <v>1463.06</v>
      </c>
      <c r="T16" s="35">
        <v>1864.94</v>
      </c>
      <c r="U16" s="56" t="s">
        <v>48</v>
      </c>
    </row>
    <row r="17" spans="1:21" s="33" customFormat="1" ht="39.950000000000003" customHeight="1" x14ac:dyDescent="0.25">
      <c r="A17" s="38" t="s">
        <v>31</v>
      </c>
      <c r="B17" s="38" t="s">
        <v>156</v>
      </c>
      <c r="C17" s="38" t="s">
        <v>166</v>
      </c>
      <c r="D17" s="38" t="s">
        <v>57</v>
      </c>
      <c r="E17" s="38" t="s">
        <v>83</v>
      </c>
      <c r="F17" s="38" t="s">
        <v>82</v>
      </c>
      <c r="G17" s="38" t="s">
        <v>81</v>
      </c>
      <c r="H17" s="39" t="s">
        <v>26</v>
      </c>
      <c r="I17" s="38" t="s">
        <v>179</v>
      </c>
      <c r="J17" s="38" t="s">
        <v>25</v>
      </c>
      <c r="K17" s="38">
        <v>1</v>
      </c>
      <c r="L17" s="38" t="s">
        <v>24</v>
      </c>
      <c r="M17" s="38" t="s">
        <v>23</v>
      </c>
      <c r="N17" s="38" t="s">
        <v>78</v>
      </c>
      <c r="O17" s="38" t="s">
        <v>178</v>
      </c>
      <c r="P17" s="37">
        <v>45848</v>
      </c>
      <c r="Q17" s="37">
        <v>45848</v>
      </c>
      <c r="R17" s="36">
        <v>2978</v>
      </c>
      <c r="S17" s="35">
        <v>2752.88</v>
      </c>
      <c r="T17" s="35">
        <v>225.11999999999989</v>
      </c>
      <c r="U17" s="56" t="s">
        <v>48</v>
      </c>
    </row>
    <row r="18" spans="1:21" s="33" customFormat="1" ht="39.950000000000003" customHeight="1" x14ac:dyDescent="0.25">
      <c r="A18" s="38" t="s">
        <v>31</v>
      </c>
      <c r="B18" s="38" t="s">
        <v>157</v>
      </c>
      <c r="C18" s="38" t="s">
        <v>161</v>
      </c>
      <c r="D18" s="38" t="s">
        <v>30</v>
      </c>
      <c r="E18" s="38" t="s">
        <v>162</v>
      </c>
      <c r="F18" s="38" t="s">
        <v>47</v>
      </c>
      <c r="G18" s="38" t="s">
        <v>46</v>
      </c>
      <c r="H18" s="39" t="s">
        <v>26</v>
      </c>
      <c r="I18" s="38" t="s">
        <v>177</v>
      </c>
      <c r="J18" s="38" t="s">
        <v>25</v>
      </c>
      <c r="K18" s="38">
        <v>1</v>
      </c>
      <c r="L18" s="38" t="s">
        <v>24</v>
      </c>
      <c r="M18" s="38" t="s">
        <v>23</v>
      </c>
      <c r="N18" s="38" t="s">
        <v>45</v>
      </c>
      <c r="O18" s="38" t="s">
        <v>176</v>
      </c>
      <c r="P18" s="37">
        <v>45848</v>
      </c>
      <c r="Q18" s="37">
        <v>45848</v>
      </c>
      <c r="R18" s="36">
        <v>1674.55</v>
      </c>
      <c r="S18" s="35">
        <v>1054</v>
      </c>
      <c r="T18" s="35">
        <v>620.54999999999995</v>
      </c>
      <c r="U18" s="56" t="s">
        <v>48</v>
      </c>
    </row>
    <row r="19" spans="1:21" s="33" customFormat="1" ht="39.950000000000003" customHeight="1" x14ac:dyDescent="0.25">
      <c r="A19" s="38" t="s">
        <v>31</v>
      </c>
      <c r="B19" s="38" t="s">
        <v>157</v>
      </c>
      <c r="C19" s="38" t="s">
        <v>58</v>
      </c>
      <c r="D19" s="38" t="s">
        <v>57</v>
      </c>
      <c r="E19" s="38" t="s">
        <v>74</v>
      </c>
      <c r="F19" s="38" t="s">
        <v>73</v>
      </c>
      <c r="G19" s="38" t="s">
        <v>72</v>
      </c>
      <c r="H19" s="39" t="s">
        <v>26</v>
      </c>
      <c r="I19" s="38" t="s">
        <v>175</v>
      </c>
      <c r="J19" s="38" t="s">
        <v>25</v>
      </c>
      <c r="K19" s="38">
        <v>1</v>
      </c>
      <c r="L19" s="38" t="s">
        <v>24</v>
      </c>
      <c r="M19" s="38" t="s">
        <v>23</v>
      </c>
      <c r="N19" s="38" t="s">
        <v>51</v>
      </c>
      <c r="O19" s="38" t="s">
        <v>174</v>
      </c>
      <c r="P19" s="37">
        <v>45852</v>
      </c>
      <c r="Q19" s="37">
        <v>45854</v>
      </c>
      <c r="R19" s="36">
        <v>13640.36</v>
      </c>
      <c r="S19" s="35">
        <v>0</v>
      </c>
      <c r="T19" s="35">
        <v>13640.36</v>
      </c>
      <c r="U19" s="55" t="s">
        <v>48</v>
      </c>
    </row>
    <row r="20" spans="1:21" s="33" customFormat="1" ht="39.950000000000003" customHeight="1" x14ac:dyDescent="0.25">
      <c r="A20" s="38" t="s">
        <v>31</v>
      </c>
      <c r="B20" s="38" t="s">
        <v>42</v>
      </c>
      <c r="C20" s="38" t="s">
        <v>77</v>
      </c>
      <c r="D20" s="38" t="s">
        <v>37</v>
      </c>
      <c r="E20" s="38" t="s">
        <v>85</v>
      </c>
      <c r="F20" s="38" t="s">
        <v>84</v>
      </c>
      <c r="G20" s="38" t="s">
        <v>28</v>
      </c>
      <c r="H20" s="39" t="s">
        <v>26</v>
      </c>
      <c r="I20" s="38" t="s">
        <v>173</v>
      </c>
      <c r="J20" s="38" t="s">
        <v>25</v>
      </c>
      <c r="K20" s="38">
        <v>0</v>
      </c>
      <c r="L20" s="38" t="s">
        <v>24</v>
      </c>
      <c r="M20" s="38" t="s">
        <v>23</v>
      </c>
      <c r="N20" s="38" t="s">
        <v>86</v>
      </c>
      <c r="O20" s="38" t="s">
        <v>172</v>
      </c>
      <c r="P20" s="37">
        <v>45854</v>
      </c>
      <c r="Q20" s="37">
        <v>45855</v>
      </c>
      <c r="R20" s="36">
        <v>8717.09</v>
      </c>
      <c r="S20" s="35">
        <v>0</v>
      </c>
      <c r="T20" s="35">
        <v>8717.09</v>
      </c>
      <c r="U20" s="55" t="s">
        <v>48</v>
      </c>
    </row>
    <row r="21" spans="1:21" s="33" customFormat="1" ht="39.950000000000003" customHeight="1" x14ac:dyDescent="0.25">
      <c r="A21" s="38" t="s">
        <v>31</v>
      </c>
      <c r="B21" s="38" t="s">
        <v>105</v>
      </c>
      <c r="C21" s="38" t="s">
        <v>171</v>
      </c>
      <c r="D21" s="38" t="s">
        <v>148</v>
      </c>
      <c r="E21" s="38" t="s">
        <v>170</v>
      </c>
      <c r="F21" s="38" t="s">
        <v>143</v>
      </c>
      <c r="G21" s="38" t="s">
        <v>152</v>
      </c>
      <c r="H21" s="39" t="s">
        <v>26</v>
      </c>
      <c r="I21" s="38" t="s">
        <v>169</v>
      </c>
      <c r="J21" s="38" t="s">
        <v>25</v>
      </c>
      <c r="K21" s="38">
        <v>0</v>
      </c>
      <c r="L21" s="38" t="s">
        <v>24</v>
      </c>
      <c r="M21" s="38" t="s">
        <v>168</v>
      </c>
      <c r="N21" s="38" t="s">
        <v>59</v>
      </c>
      <c r="O21" s="38" t="s">
        <v>167</v>
      </c>
      <c r="P21" s="37">
        <v>45861</v>
      </c>
      <c r="Q21" s="37">
        <v>45861</v>
      </c>
      <c r="R21" s="36">
        <v>2399.6</v>
      </c>
      <c r="S21" s="35">
        <v>2166</v>
      </c>
      <c r="T21" s="35">
        <v>233.59999999999991</v>
      </c>
      <c r="U21" s="56" t="s">
        <v>48</v>
      </c>
    </row>
    <row r="22" spans="1:21" s="33" customFormat="1" ht="39.950000000000003" customHeight="1" x14ac:dyDescent="0.25">
      <c r="A22" s="38" t="s">
        <v>31</v>
      </c>
      <c r="B22" s="38" t="s">
        <v>146</v>
      </c>
      <c r="C22" s="38" t="s">
        <v>155</v>
      </c>
      <c r="D22" s="38" t="s">
        <v>148</v>
      </c>
      <c r="E22" s="38" t="s">
        <v>141</v>
      </c>
      <c r="F22" s="38" t="s">
        <v>75</v>
      </c>
      <c r="G22" s="38" t="s">
        <v>142</v>
      </c>
      <c r="H22" s="39" t="s">
        <v>26</v>
      </c>
      <c r="I22" s="38" t="s">
        <v>169</v>
      </c>
      <c r="J22" s="38" t="s">
        <v>25</v>
      </c>
      <c r="K22" s="38">
        <v>0</v>
      </c>
      <c r="L22" s="38" t="s">
        <v>24</v>
      </c>
      <c r="M22" s="38" t="s">
        <v>168</v>
      </c>
      <c r="N22" s="38" t="s">
        <v>59</v>
      </c>
      <c r="O22" s="38" t="s">
        <v>167</v>
      </c>
      <c r="P22" s="37">
        <v>45861</v>
      </c>
      <c r="Q22" s="37">
        <v>45861</v>
      </c>
      <c r="R22" s="36">
        <v>1150</v>
      </c>
      <c r="S22" s="35">
        <v>1134</v>
      </c>
      <c r="T22" s="35">
        <v>16</v>
      </c>
      <c r="U22" s="56" t="s">
        <v>48</v>
      </c>
    </row>
    <row r="23" spans="1:21" s="30" customFormat="1" ht="20.100000000000001" customHeight="1" x14ac:dyDescent="0.25">
      <c r="A23" s="30" t="str">
        <f>UPPER('[2]Reporte de Formatos'!$E17)</f>
        <v/>
      </c>
      <c r="B23" s="30" t="str">
        <f>UPPER('[2]Reporte de Formatos'!$F17)</f>
        <v/>
      </c>
      <c r="C23" s="30" t="str">
        <f>UPPER('[2]Reporte de Formatos'!$G17)</f>
        <v/>
      </c>
      <c r="D23" s="33"/>
      <c r="E23" s="30" t="str">
        <f>UPPER('[2]Reporte de Formatos'!$J17)</f>
        <v/>
      </c>
      <c r="F23" s="30" t="str">
        <f>UPPER('[2]Reporte de Formatos'!$K17)</f>
        <v/>
      </c>
      <c r="G23" s="30" t="str">
        <f>UPPER('[2]Reporte de Formatos'!$L17)</f>
        <v/>
      </c>
      <c r="H23" s="34" t="str">
        <f>UPPER('[2]Reporte de Formatos'!$M17)</f>
        <v/>
      </c>
      <c r="I23" s="33" t="str">
        <f>UPPER('[2]Reporte de Formatos'!$N17)</f>
        <v/>
      </c>
      <c r="J23" s="30" t="str">
        <f>UPPER('[2]Reporte de Formatos'!$O17)</f>
        <v/>
      </c>
      <c r="K23" s="30" t="str">
        <f>UPPER('[2]Reporte de Formatos'!$P17)</f>
        <v/>
      </c>
      <c r="L23" s="30" t="str">
        <f>UPPER('[2]Reporte de Formatos'!$Q17)</f>
        <v/>
      </c>
      <c r="M23" s="30" t="str">
        <f>UPPER('[2]Reporte de Formatos'!$R17)</f>
        <v/>
      </c>
      <c r="N23" s="30" t="str">
        <f>UPPER('[2]Reporte de Formatos'!$S17)</f>
        <v/>
      </c>
      <c r="O23" s="33"/>
      <c r="P23" s="32"/>
      <c r="Q23" s="32"/>
      <c r="R23" s="32"/>
      <c r="S23" s="31"/>
      <c r="T23" s="31"/>
      <c r="U23" s="31"/>
    </row>
    <row r="26" spans="1:2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21" s="19" customFormat="1" ht="15.75" x14ac:dyDescent="0.25">
      <c r="A27" s="50"/>
      <c r="B27" s="84" t="s">
        <v>201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51"/>
      <c r="S27" s="52"/>
      <c r="T27" s="52"/>
      <c r="U27" s="52"/>
    </row>
    <row r="28" spans="1:21" s="19" customFormat="1" ht="28.5" x14ac:dyDescent="0.25">
      <c r="A28" s="53"/>
      <c r="B28" s="2" t="s">
        <v>106</v>
      </c>
      <c r="C28" s="2" t="s">
        <v>107</v>
      </c>
      <c r="D28" s="2" t="s">
        <v>108</v>
      </c>
      <c r="E28" s="2" t="s">
        <v>109</v>
      </c>
      <c r="F28" s="2" t="s">
        <v>110</v>
      </c>
      <c r="G28" s="2" t="s">
        <v>111</v>
      </c>
      <c r="H28" s="2" t="s">
        <v>112</v>
      </c>
      <c r="I28" s="2" t="s">
        <v>113</v>
      </c>
      <c r="J28" s="2" t="s">
        <v>114</v>
      </c>
      <c r="K28" s="2" t="s">
        <v>125</v>
      </c>
      <c r="L28" s="2" t="s">
        <v>115</v>
      </c>
      <c r="M28" s="2" t="s">
        <v>116</v>
      </c>
      <c r="N28" s="2" t="s">
        <v>117</v>
      </c>
      <c r="O28" s="2" t="s">
        <v>118</v>
      </c>
      <c r="P28" s="2" t="s">
        <v>119</v>
      </c>
      <c r="Q28" s="2" t="s">
        <v>120</v>
      </c>
      <c r="R28" s="51"/>
      <c r="S28" s="52"/>
      <c r="T28" s="52"/>
      <c r="U28" s="52"/>
    </row>
    <row r="29" spans="1:21" s="19" customFormat="1" ht="90" x14ac:dyDescent="0.25">
      <c r="A29" s="10">
        <v>1</v>
      </c>
      <c r="B29" s="3" t="s">
        <v>122</v>
      </c>
      <c r="C29" s="3" t="s">
        <v>121</v>
      </c>
      <c r="D29" s="4" t="s">
        <v>59</v>
      </c>
      <c r="E29" s="3" t="s">
        <v>202</v>
      </c>
      <c r="F29" s="44" t="s">
        <v>203</v>
      </c>
      <c r="G29" s="5">
        <v>638</v>
      </c>
      <c r="H29" s="5">
        <v>2312.9299999999998</v>
      </c>
      <c r="I29" s="5">
        <v>1403</v>
      </c>
      <c r="J29" s="5">
        <v>0</v>
      </c>
      <c r="K29" s="5">
        <v>0</v>
      </c>
      <c r="L29" s="5">
        <v>370.07</v>
      </c>
      <c r="M29" s="5">
        <f>G29+H29+I29+J29+K29+L29</f>
        <v>4724</v>
      </c>
      <c r="N29" s="4">
        <v>45840</v>
      </c>
      <c r="O29" s="4">
        <v>45843</v>
      </c>
      <c r="P29" s="3" t="s">
        <v>204</v>
      </c>
      <c r="Q29" s="7" t="s">
        <v>205</v>
      </c>
      <c r="R29" s="51"/>
      <c r="S29" s="52"/>
      <c r="T29" s="52"/>
      <c r="U29" s="52"/>
    </row>
    <row r="30" spans="1:21" s="19" customFormat="1" ht="45" x14ac:dyDescent="0.25">
      <c r="A30" s="28">
        <v>2</v>
      </c>
      <c r="B30" s="29" t="s">
        <v>123</v>
      </c>
      <c r="C30" s="29" t="s">
        <v>126</v>
      </c>
      <c r="D30" s="4" t="s">
        <v>59</v>
      </c>
      <c r="E30" s="3" t="s">
        <v>202</v>
      </c>
      <c r="F30" s="44" t="s">
        <v>206</v>
      </c>
      <c r="G30" s="5">
        <v>0</v>
      </c>
      <c r="H30" s="5">
        <v>1687.5</v>
      </c>
      <c r="I30" s="5">
        <v>698</v>
      </c>
      <c r="J30" s="5">
        <v>0</v>
      </c>
      <c r="K30" s="5">
        <v>0</v>
      </c>
      <c r="L30" s="5">
        <v>270</v>
      </c>
      <c r="M30" s="5">
        <f>G30+H30+I30+J30+K30+L30</f>
        <v>2655.5</v>
      </c>
      <c r="N30" s="26">
        <v>45846</v>
      </c>
      <c r="O30" s="45"/>
      <c r="P30" s="29" t="s">
        <v>207</v>
      </c>
      <c r="Q30" s="27" t="s">
        <v>208</v>
      </c>
      <c r="R30" s="51"/>
      <c r="S30" s="52"/>
      <c r="T30" s="52"/>
      <c r="U30" s="52"/>
    </row>
    <row r="31" spans="1:21" s="19" customFormat="1" x14ac:dyDescent="0.25">
      <c r="A31" s="79">
        <v>3</v>
      </c>
      <c r="B31" s="81" t="s">
        <v>209</v>
      </c>
      <c r="C31" s="81" t="s">
        <v>124</v>
      </c>
      <c r="D31" s="70" t="s">
        <v>59</v>
      </c>
      <c r="E31" s="72" t="s">
        <v>188</v>
      </c>
      <c r="F31" s="3">
        <v>139987652</v>
      </c>
      <c r="G31" s="5">
        <v>0</v>
      </c>
      <c r="H31" s="5">
        <v>2823.55</v>
      </c>
      <c r="I31" s="5">
        <v>0</v>
      </c>
      <c r="J31" s="5">
        <v>0</v>
      </c>
      <c r="K31" s="5">
        <v>0</v>
      </c>
      <c r="L31" s="5">
        <v>340.16</v>
      </c>
      <c r="M31" s="5">
        <f t="shared" ref="M31:M37" si="0">G31+H31+I31+J31+K31+L31</f>
        <v>3163.71</v>
      </c>
      <c r="N31" s="70">
        <v>45848</v>
      </c>
      <c r="O31" s="70">
        <v>45851</v>
      </c>
      <c r="P31" s="72" t="s">
        <v>210</v>
      </c>
      <c r="Q31" s="74" t="s">
        <v>211</v>
      </c>
      <c r="R31" s="51"/>
      <c r="S31" s="52"/>
      <c r="T31" s="52"/>
      <c r="U31" s="52"/>
    </row>
    <row r="32" spans="1:21" s="19" customFormat="1" x14ac:dyDescent="0.25">
      <c r="A32" s="85"/>
      <c r="B32" s="86"/>
      <c r="C32" s="82"/>
      <c r="D32" s="71"/>
      <c r="E32" s="73"/>
      <c r="F32" s="3">
        <v>140142828</v>
      </c>
      <c r="G32" s="5">
        <v>0</v>
      </c>
      <c r="H32" s="5">
        <v>0</v>
      </c>
      <c r="I32" s="5">
        <v>829.19</v>
      </c>
      <c r="J32" s="5">
        <v>0</v>
      </c>
      <c r="K32" s="5">
        <v>0</v>
      </c>
      <c r="L32" s="5">
        <f>I32*0.16</f>
        <v>132.6704</v>
      </c>
      <c r="M32" s="5">
        <f t="shared" si="0"/>
        <v>961.86040000000003</v>
      </c>
      <c r="N32" s="87"/>
      <c r="O32" s="87"/>
      <c r="P32" s="88"/>
      <c r="Q32" s="75"/>
      <c r="R32" s="51"/>
      <c r="S32" s="52"/>
      <c r="T32" s="52"/>
      <c r="U32" s="52"/>
    </row>
    <row r="33" spans="1:21" s="19" customFormat="1" ht="150" x14ac:dyDescent="0.25">
      <c r="A33" s="80"/>
      <c r="B33" s="82"/>
      <c r="C33" s="3" t="s">
        <v>121</v>
      </c>
      <c r="D33" s="4" t="s">
        <v>202</v>
      </c>
      <c r="E33" s="3" t="s">
        <v>59</v>
      </c>
      <c r="F33" s="44" t="s">
        <v>212</v>
      </c>
      <c r="G33" s="5">
        <v>0</v>
      </c>
      <c r="H33" s="5">
        <v>5362.07</v>
      </c>
      <c r="I33" s="5">
        <v>657</v>
      </c>
      <c r="J33" s="5">
        <v>15</v>
      </c>
      <c r="K33" s="5">
        <v>0</v>
      </c>
      <c r="L33" s="5">
        <v>857.93</v>
      </c>
      <c r="M33" s="5">
        <f t="shared" si="0"/>
        <v>6892</v>
      </c>
      <c r="N33" s="71"/>
      <c r="O33" s="71"/>
      <c r="P33" s="73"/>
      <c r="Q33" s="7" t="s">
        <v>213</v>
      </c>
      <c r="R33" s="51"/>
      <c r="S33" s="52"/>
      <c r="T33" s="52"/>
      <c r="U33" s="52"/>
    </row>
    <row r="34" spans="1:21" s="19" customFormat="1" ht="135" x14ac:dyDescent="0.25">
      <c r="A34" s="46">
        <v>4</v>
      </c>
      <c r="B34" s="29" t="s">
        <v>123</v>
      </c>
      <c r="C34" s="3" t="s">
        <v>124</v>
      </c>
      <c r="D34" s="4" t="s">
        <v>188</v>
      </c>
      <c r="E34" s="3" t="s">
        <v>59</v>
      </c>
      <c r="F34" s="44" t="s">
        <v>214</v>
      </c>
      <c r="G34" s="5">
        <v>0</v>
      </c>
      <c r="H34" s="5">
        <v>2434.7199999999998</v>
      </c>
      <c r="I34" s="5">
        <v>469.8</v>
      </c>
      <c r="J34" s="5">
        <v>0</v>
      </c>
      <c r="K34" s="5">
        <v>0</v>
      </c>
      <c r="L34" s="5">
        <v>389.56</v>
      </c>
      <c r="M34" s="5">
        <f t="shared" si="0"/>
        <v>3294.08</v>
      </c>
      <c r="N34" s="49"/>
      <c r="O34" s="47">
        <v>45849</v>
      </c>
      <c r="P34" s="48" t="s">
        <v>215</v>
      </c>
      <c r="Q34" s="27" t="s">
        <v>216</v>
      </c>
      <c r="R34" s="51"/>
      <c r="S34" s="52"/>
      <c r="T34" s="52"/>
      <c r="U34" s="52"/>
    </row>
    <row r="35" spans="1:21" s="19" customFormat="1" x14ac:dyDescent="0.25">
      <c r="A35" s="79">
        <v>5</v>
      </c>
      <c r="B35" s="81" t="s">
        <v>123</v>
      </c>
      <c r="C35" s="3" t="s">
        <v>124</v>
      </c>
      <c r="D35" s="4" t="s">
        <v>59</v>
      </c>
      <c r="E35" s="3" t="s">
        <v>202</v>
      </c>
      <c r="F35" s="3">
        <v>140380236</v>
      </c>
      <c r="G35" s="5">
        <v>0</v>
      </c>
      <c r="H35" s="5">
        <v>1888.79</v>
      </c>
      <c r="I35" s="5">
        <v>697.55</v>
      </c>
      <c r="J35" s="5">
        <v>0</v>
      </c>
      <c r="K35" s="5">
        <v>0</v>
      </c>
      <c r="L35" s="5">
        <v>302.20999999999998</v>
      </c>
      <c r="M35" s="5">
        <f t="shared" si="0"/>
        <v>2888.55</v>
      </c>
      <c r="N35" s="70">
        <v>45851</v>
      </c>
      <c r="O35" s="70">
        <v>45854</v>
      </c>
      <c r="P35" s="72" t="s">
        <v>217</v>
      </c>
      <c r="Q35" s="74" t="s">
        <v>218</v>
      </c>
      <c r="R35" s="51"/>
      <c r="S35" s="52"/>
      <c r="T35" s="52"/>
      <c r="U35" s="52"/>
    </row>
    <row r="36" spans="1:21" s="19" customFormat="1" x14ac:dyDescent="0.25">
      <c r="A36" s="80"/>
      <c r="B36" s="82"/>
      <c r="C36" s="3" t="s">
        <v>126</v>
      </c>
      <c r="D36" s="3" t="s">
        <v>202</v>
      </c>
      <c r="E36" s="3" t="s">
        <v>59</v>
      </c>
      <c r="F36" s="3">
        <v>236192784</v>
      </c>
      <c r="G36" s="5">
        <v>0</v>
      </c>
      <c r="H36" s="5">
        <v>2282</v>
      </c>
      <c r="I36" s="5">
        <v>657</v>
      </c>
      <c r="J36" s="5">
        <v>0</v>
      </c>
      <c r="K36" s="5">
        <v>0</v>
      </c>
      <c r="L36" s="5">
        <v>365</v>
      </c>
      <c r="M36" s="5">
        <f t="shared" si="0"/>
        <v>3304</v>
      </c>
      <c r="N36" s="71"/>
      <c r="O36" s="71"/>
      <c r="P36" s="73"/>
      <c r="Q36" s="75"/>
      <c r="R36" s="51"/>
      <c r="S36" s="52"/>
      <c r="T36" s="52"/>
      <c r="U36" s="52"/>
    </row>
    <row r="37" spans="1:21" s="19" customFormat="1" ht="165" x14ac:dyDescent="0.25">
      <c r="A37" s="10">
        <v>6</v>
      </c>
      <c r="B37" s="3" t="s">
        <v>219</v>
      </c>
      <c r="C37" s="3" t="s">
        <v>121</v>
      </c>
      <c r="D37" s="4" t="s">
        <v>59</v>
      </c>
      <c r="E37" s="3" t="s">
        <v>202</v>
      </c>
      <c r="F37" s="3">
        <v>1009</v>
      </c>
      <c r="G37" s="5">
        <v>638</v>
      </c>
      <c r="H37" s="5">
        <v>8162.93</v>
      </c>
      <c r="I37" s="5">
        <v>1355</v>
      </c>
      <c r="J37" s="5">
        <v>35</v>
      </c>
      <c r="K37" s="5"/>
      <c r="L37" s="5">
        <v>1306.07</v>
      </c>
      <c r="M37" s="5">
        <f t="shared" si="0"/>
        <v>11497</v>
      </c>
      <c r="N37" s="4">
        <v>45847</v>
      </c>
      <c r="O37" s="4">
        <v>45848</v>
      </c>
      <c r="P37" s="3" t="s">
        <v>220</v>
      </c>
      <c r="Q37" s="7" t="s">
        <v>221</v>
      </c>
      <c r="R37" s="51"/>
      <c r="S37" s="52"/>
      <c r="T37" s="52"/>
      <c r="U37" s="52"/>
    </row>
  </sheetData>
  <mergeCells count="17">
    <mergeCell ref="Q35:Q36"/>
    <mergeCell ref="A35:A36"/>
    <mergeCell ref="B35:B36"/>
    <mergeCell ref="N35:N36"/>
    <mergeCell ref="O35:O36"/>
    <mergeCell ref="P35:P36"/>
    <mergeCell ref="B3:U3"/>
    <mergeCell ref="B27:Q27"/>
    <mergeCell ref="A31:A33"/>
    <mergeCell ref="B31:B33"/>
    <mergeCell ref="C31:C32"/>
    <mergeCell ref="D31:D32"/>
    <mergeCell ref="E31:E32"/>
    <mergeCell ref="N31:N33"/>
    <mergeCell ref="O31:O33"/>
    <mergeCell ref="P31:P33"/>
    <mergeCell ref="Q31:Q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CC0B5-83C8-4CFB-ADE8-751914C5C174}">
  <dimension ref="A1:IQ62"/>
  <sheetViews>
    <sheetView tabSelected="1" topLeftCell="M1" zoomScale="80" zoomScaleNormal="80" workbookViewId="0">
      <selection activeCell="G2" sqref="G2"/>
    </sheetView>
  </sheetViews>
  <sheetFormatPr baseColWidth="10" defaultColWidth="12.28515625" defaultRowHeight="15" x14ac:dyDescent="0.25"/>
  <cols>
    <col min="1" max="3" width="30.7109375" style="19" customWidth="1"/>
    <col min="4" max="4" width="30.7109375" style="18" customWidth="1"/>
    <col min="5" max="5" width="30.7109375" style="17" customWidth="1"/>
    <col min="6" max="7" width="30.7109375" style="13" customWidth="1"/>
    <col min="8" max="8" width="30.7109375" style="1" customWidth="1"/>
    <col min="9" max="14" width="30.7109375" style="13" customWidth="1"/>
    <col min="15" max="15" width="60.7109375" style="16" customWidth="1"/>
    <col min="16" max="18" width="30.7109375" style="15" customWidth="1"/>
    <col min="19" max="21" width="30.7109375" style="14" customWidth="1"/>
    <col min="22" max="16384" width="12.28515625" style="13"/>
  </cols>
  <sheetData>
    <row r="1" spans="1:25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/>
      <c r="P1" s="21"/>
      <c r="Q1" s="21"/>
      <c r="R1" s="21"/>
      <c r="S1" s="22"/>
      <c r="T1" s="22"/>
      <c r="U1" s="21"/>
    </row>
    <row r="2" spans="1:251" ht="82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/>
      <c r="P2" s="21"/>
      <c r="Q2" s="21"/>
      <c r="R2" s="21"/>
      <c r="S2" s="22"/>
      <c r="T2" s="22"/>
      <c r="U2" s="21"/>
    </row>
    <row r="3" spans="1:251" ht="17.25" customHeight="1" x14ac:dyDescent="0.15">
      <c r="B3" s="83" t="s">
        <v>222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51" s="19" customFormat="1" ht="60" customHeight="1" x14ac:dyDescent="0.25">
      <c r="A4" s="43" t="s">
        <v>22</v>
      </c>
      <c r="B4" s="43" t="s">
        <v>21</v>
      </c>
      <c r="C4" s="43" t="s">
        <v>20</v>
      </c>
      <c r="D4" s="43" t="s">
        <v>19</v>
      </c>
      <c r="E4" s="43" t="s">
        <v>18</v>
      </c>
      <c r="F4" s="43" t="s">
        <v>17</v>
      </c>
      <c r="G4" s="43" t="s">
        <v>16</v>
      </c>
      <c r="H4" s="43" t="s">
        <v>15</v>
      </c>
      <c r="I4" s="42" t="s">
        <v>14</v>
      </c>
      <c r="J4" s="43" t="s">
        <v>13</v>
      </c>
      <c r="K4" s="43" t="s">
        <v>12</v>
      </c>
      <c r="L4" s="43" t="s">
        <v>11</v>
      </c>
      <c r="M4" s="43" t="s">
        <v>10</v>
      </c>
      <c r="N4" s="43" t="s">
        <v>9</v>
      </c>
      <c r="O4" s="42" t="s">
        <v>8</v>
      </c>
      <c r="P4" s="41" t="s">
        <v>7</v>
      </c>
      <c r="Q4" s="41" t="s">
        <v>6</v>
      </c>
      <c r="R4" s="40" t="s">
        <v>5</v>
      </c>
      <c r="S4" s="40" t="s">
        <v>4</v>
      </c>
      <c r="T4" s="40" t="s">
        <v>3</v>
      </c>
      <c r="U4" s="40" t="s">
        <v>2</v>
      </c>
      <c r="V4" s="20" t="s">
        <v>1</v>
      </c>
      <c r="W4" s="20" t="s">
        <v>1</v>
      </c>
      <c r="X4" s="20" t="s">
        <v>1</v>
      </c>
      <c r="Y4" s="20" t="s">
        <v>1</v>
      </c>
      <c r="Z4" s="20" t="s">
        <v>1</v>
      </c>
      <c r="AA4" s="20" t="s">
        <v>1</v>
      </c>
      <c r="AB4" s="20" t="s">
        <v>1</v>
      </c>
      <c r="AC4" s="20" t="s">
        <v>1</v>
      </c>
      <c r="AD4" s="20" t="s">
        <v>1</v>
      </c>
      <c r="AE4" s="20" t="s">
        <v>1</v>
      </c>
      <c r="AF4" s="20" t="s">
        <v>1</v>
      </c>
      <c r="AG4" s="20" t="s">
        <v>1</v>
      </c>
      <c r="AH4" s="20" t="s">
        <v>1</v>
      </c>
      <c r="AI4" s="20" t="s">
        <v>1</v>
      </c>
      <c r="AJ4" s="20" t="s">
        <v>1</v>
      </c>
      <c r="AK4" s="20" t="s">
        <v>1</v>
      </c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1" s="33" customFormat="1" ht="39.950000000000003" customHeight="1" x14ac:dyDescent="0.25">
      <c r="A5" s="38" t="s">
        <v>31</v>
      </c>
      <c r="B5" s="38" t="s">
        <v>42</v>
      </c>
      <c r="C5" s="38" t="s">
        <v>77</v>
      </c>
      <c r="D5" s="38" t="s">
        <v>37</v>
      </c>
      <c r="E5" s="38" t="s">
        <v>68</v>
      </c>
      <c r="F5" s="38" t="s">
        <v>67</v>
      </c>
      <c r="G5" s="38" t="s">
        <v>66</v>
      </c>
      <c r="H5" s="39" t="s">
        <v>26</v>
      </c>
      <c r="I5" s="38" t="s">
        <v>77</v>
      </c>
      <c r="J5" s="38" t="s">
        <v>26</v>
      </c>
      <c r="K5" s="38">
        <v>0</v>
      </c>
      <c r="L5" s="38" t="s">
        <v>223</v>
      </c>
      <c r="M5" s="38" t="s">
        <v>224</v>
      </c>
      <c r="N5" s="38" t="s">
        <v>225</v>
      </c>
      <c r="O5" s="38" t="s">
        <v>226</v>
      </c>
      <c r="P5" s="37">
        <v>45874</v>
      </c>
      <c r="Q5" s="37">
        <v>45879</v>
      </c>
      <c r="R5" s="36">
        <v>40280</v>
      </c>
      <c r="S5" s="35">
        <v>34691.089999999997</v>
      </c>
      <c r="T5" s="35">
        <v>5588.9100000000035</v>
      </c>
      <c r="U5" s="57" t="s">
        <v>48</v>
      </c>
    </row>
    <row r="6" spans="1:251" s="33" customFormat="1" ht="39.950000000000003" customHeight="1" x14ac:dyDescent="0.25">
      <c r="A6" s="38" t="s">
        <v>31</v>
      </c>
      <c r="B6" s="38" t="s">
        <v>42</v>
      </c>
      <c r="C6" s="38" t="s">
        <v>77</v>
      </c>
      <c r="D6" s="38" t="s">
        <v>37</v>
      </c>
      <c r="E6" s="38" t="s">
        <v>85</v>
      </c>
      <c r="F6" s="38" t="s">
        <v>84</v>
      </c>
      <c r="G6" s="38" t="s">
        <v>28</v>
      </c>
      <c r="H6" s="39" t="s">
        <v>26</v>
      </c>
      <c r="I6" s="38" t="s">
        <v>77</v>
      </c>
      <c r="J6" s="38" t="s">
        <v>26</v>
      </c>
      <c r="K6" s="38">
        <v>1</v>
      </c>
      <c r="L6" s="38" t="s">
        <v>202</v>
      </c>
      <c r="M6" s="38" t="s">
        <v>44</v>
      </c>
      <c r="N6" s="38" t="s">
        <v>165</v>
      </c>
      <c r="O6" s="38" t="s">
        <v>227</v>
      </c>
      <c r="P6" s="37">
        <v>45876</v>
      </c>
      <c r="Q6" s="37">
        <v>45878</v>
      </c>
      <c r="R6" s="36">
        <v>13750</v>
      </c>
      <c r="S6" s="35">
        <v>10335.41</v>
      </c>
      <c r="T6" s="35">
        <v>3414.59</v>
      </c>
      <c r="U6" s="57" t="s">
        <v>48</v>
      </c>
    </row>
    <row r="7" spans="1:251" s="33" customFormat="1" ht="39.950000000000003" customHeight="1" x14ac:dyDescent="0.25">
      <c r="A7" s="38" t="s">
        <v>31</v>
      </c>
      <c r="B7" s="38" t="s">
        <v>147</v>
      </c>
      <c r="C7" s="38" t="s">
        <v>151</v>
      </c>
      <c r="D7" s="38" t="s">
        <v>49</v>
      </c>
      <c r="E7" s="38" t="s">
        <v>127</v>
      </c>
      <c r="F7" s="38" t="s">
        <v>128</v>
      </c>
      <c r="G7" s="38" t="s">
        <v>129</v>
      </c>
      <c r="H7" s="39" t="s">
        <v>26</v>
      </c>
      <c r="I7" s="38" t="s">
        <v>151</v>
      </c>
      <c r="J7" s="38" t="s">
        <v>26</v>
      </c>
      <c r="K7" s="38">
        <v>0</v>
      </c>
      <c r="L7" s="38" t="s">
        <v>202</v>
      </c>
      <c r="M7" s="38" t="s">
        <v>23</v>
      </c>
      <c r="N7" s="38" t="s">
        <v>86</v>
      </c>
      <c r="O7" s="38" t="s">
        <v>228</v>
      </c>
      <c r="P7" s="37">
        <v>45877</v>
      </c>
      <c r="Q7" s="37">
        <v>45880</v>
      </c>
      <c r="R7" s="36">
        <v>12917.09</v>
      </c>
      <c r="S7" s="35">
        <v>11507.72</v>
      </c>
      <c r="T7" s="35">
        <v>1409.3700000000008</v>
      </c>
      <c r="U7" s="57" t="s">
        <v>48</v>
      </c>
    </row>
    <row r="8" spans="1:251" s="33" customFormat="1" ht="39.950000000000003" customHeight="1" x14ac:dyDescent="0.25">
      <c r="A8" s="38" t="s">
        <v>31</v>
      </c>
      <c r="B8" s="38" t="s">
        <v>146</v>
      </c>
      <c r="C8" s="38" t="s">
        <v>130</v>
      </c>
      <c r="D8" s="38" t="s">
        <v>49</v>
      </c>
      <c r="E8" s="38" t="s">
        <v>131</v>
      </c>
      <c r="F8" s="38" t="s">
        <v>28</v>
      </c>
      <c r="G8" s="38" t="s">
        <v>132</v>
      </c>
      <c r="H8" s="39" t="s">
        <v>26</v>
      </c>
      <c r="I8" s="38" t="s">
        <v>130</v>
      </c>
      <c r="J8" s="38" t="s">
        <v>26</v>
      </c>
      <c r="K8" s="38">
        <v>0</v>
      </c>
      <c r="L8" s="38" t="s">
        <v>202</v>
      </c>
      <c r="M8" s="38" t="s">
        <v>23</v>
      </c>
      <c r="N8" s="38" t="s">
        <v>45</v>
      </c>
      <c r="O8" s="38" t="s">
        <v>229</v>
      </c>
      <c r="P8" s="37">
        <v>45877</v>
      </c>
      <c r="Q8" s="37">
        <v>45877</v>
      </c>
      <c r="R8" s="36">
        <v>1294.67</v>
      </c>
      <c r="S8" s="35">
        <v>774.01</v>
      </c>
      <c r="T8" s="35">
        <v>520.66000000000008</v>
      </c>
      <c r="U8" s="57" t="s">
        <v>48</v>
      </c>
    </row>
    <row r="9" spans="1:251" s="33" customFormat="1" ht="39.950000000000003" customHeight="1" x14ac:dyDescent="0.25">
      <c r="A9" s="38" t="s">
        <v>31</v>
      </c>
      <c r="B9" s="38" t="s">
        <v>105</v>
      </c>
      <c r="C9" s="38" t="s">
        <v>171</v>
      </c>
      <c r="D9" s="38" t="s">
        <v>148</v>
      </c>
      <c r="E9" s="38" t="s">
        <v>170</v>
      </c>
      <c r="F9" s="38" t="s">
        <v>143</v>
      </c>
      <c r="G9" s="38" t="s">
        <v>152</v>
      </c>
      <c r="H9" s="39" t="s">
        <v>26</v>
      </c>
      <c r="I9" s="38" t="s">
        <v>171</v>
      </c>
      <c r="J9" s="38" t="s">
        <v>26</v>
      </c>
      <c r="K9" s="38">
        <v>1</v>
      </c>
      <c r="L9" s="38" t="s">
        <v>202</v>
      </c>
      <c r="M9" s="38" t="s">
        <v>168</v>
      </c>
      <c r="N9" s="38" t="s">
        <v>59</v>
      </c>
      <c r="O9" s="38" t="s">
        <v>230</v>
      </c>
      <c r="P9" s="37">
        <v>45880</v>
      </c>
      <c r="Q9" s="37">
        <v>45880</v>
      </c>
      <c r="R9" s="36">
        <v>2399.6</v>
      </c>
      <c r="S9" s="35">
        <v>2086</v>
      </c>
      <c r="T9" s="35">
        <v>313.59999999999991</v>
      </c>
      <c r="U9" s="57" t="s">
        <v>48</v>
      </c>
    </row>
    <row r="10" spans="1:251" s="33" customFormat="1" ht="39.950000000000003" customHeight="1" x14ac:dyDescent="0.25">
      <c r="A10" s="38" t="s">
        <v>31</v>
      </c>
      <c r="B10" s="38" t="s">
        <v>42</v>
      </c>
      <c r="C10" s="38" t="s">
        <v>164</v>
      </c>
      <c r="D10" s="38" t="s">
        <v>63</v>
      </c>
      <c r="E10" s="38" t="s">
        <v>62</v>
      </c>
      <c r="F10" s="38" t="s">
        <v>61</v>
      </c>
      <c r="G10" s="38" t="s">
        <v>60</v>
      </c>
      <c r="H10" s="39" t="s">
        <v>26</v>
      </c>
      <c r="I10" s="38" t="s">
        <v>164</v>
      </c>
      <c r="J10" s="38" t="s">
        <v>26</v>
      </c>
      <c r="K10" s="38">
        <v>0</v>
      </c>
      <c r="L10" s="38" t="s">
        <v>202</v>
      </c>
      <c r="M10" s="38" t="s">
        <v>44</v>
      </c>
      <c r="N10" s="38" t="s">
        <v>165</v>
      </c>
      <c r="O10" s="38" t="s">
        <v>231</v>
      </c>
      <c r="P10" s="37">
        <v>45884</v>
      </c>
      <c r="Q10" s="37">
        <v>45886</v>
      </c>
      <c r="R10" s="36">
        <v>15172</v>
      </c>
      <c r="S10" s="35">
        <v>8303.0400000000009</v>
      </c>
      <c r="T10" s="35">
        <v>6868.9599999999991</v>
      </c>
      <c r="U10" s="57" t="s">
        <v>48</v>
      </c>
    </row>
    <row r="11" spans="1:251" s="33" customFormat="1" ht="39.950000000000003" customHeight="1" x14ac:dyDescent="0.25">
      <c r="A11" s="38" t="s">
        <v>31</v>
      </c>
      <c r="B11" s="38" t="s">
        <v>147</v>
      </c>
      <c r="C11" s="38" t="s">
        <v>158</v>
      </c>
      <c r="D11" s="38" t="s">
        <v>140</v>
      </c>
      <c r="E11" s="38" t="s">
        <v>159</v>
      </c>
      <c r="F11" s="38" t="s">
        <v>46</v>
      </c>
      <c r="G11" s="38" t="s">
        <v>99</v>
      </c>
      <c r="H11" s="39" t="s">
        <v>26</v>
      </c>
      <c r="I11" s="38" t="s">
        <v>158</v>
      </c>
      <c r="J11" s="38" t="s">
        <v>26</v>
      </c>
      <c r="K11" s="38">
        <v>0</v>
      </c>
      <c r="L11" s="38" t="s">
        <v>202</v>
      </c>
      <c r="M11" s="38" t="s">
        <v>232</v>
      </c>
      <c r="N11" s="38" t="s">
        <v>233</v>
      </c>
      <c r="O11" s="38" t="s">
        <v>234</v>
      </c>
      <c r="P11" s="37">
        <v>45880</v>
      </c>
      <c r="Q11" s="37">
        <v>45882</v>
      </c>
      <c r="R11" s="36">
        <v>12222</v>
      </c>
      <c r="S11" s="35">
        <v>8951.2999999999993</v>
      </c>
      <c r="T11" s="35">
        <v>3270.7000000000007</v>
      </c>
      <c r="U11" s="57" t="s">
        <v>48</v>
      </c>
    </row>
    <row r="12" spans="1:251" s="33" customFormat="1" ht="39.950000000000003" customHeight="1" x14ac:dyDescent="0.25">
      <c r="A12" s="38" t="s">
        <v>31</v>
      </c>
      <c r="B12" s="38" t="s">
        <v>94</v>
      </c>
      <c r="C12" s="38" t="s">
        <v>235</v>
      </c>
      <c r="D12" s="38" t="s">
        <v>148</v>
      </c>
      <c r="E12" s="38" t="s">
        <v>236</v>
      </c>
      <c r="F12" s="38" t="s">
        <v>237</v>
      </c>
      <c r="G12" s="38" t="s">
        <v>93</v>
      </c>
      <c r="H12" s="39" t="s">
        <v>26</v>
      </c>
      <c r="I12" s="38" t="s">
        <v>235</v>
      </c>
      <c r="J12" s="38" t="s">
        <v>26</v>
      </c>
      <c r="K12" s="38">
        <v>1</v>
      </c>
      <c r="L12" s="38" t="s">
        <v>202</v>
      </c>
      <c r="M12" s="38" t="s">
        <v>168</v>
      </c>
      <c r="N12" s="38" t="s">
        <v>59</v>
      </c>
      <c r="O12" s="38" t="s">
        <v>238</v>
      </c>
      <c r="P12" s="37">
        <v>45880</v>
      </c>
      <c r="Q12" s="37">
        <v>45880</v>
      </c>
      <c r="R12" s="36">
        <v>1200</v>
      </c>
      <c r="S12" s="35">
        <v>1200</v>
      </c>
      <c r="T12" s="35">
        <v>0</v>
      </c>
      <c r="U12" s="57" t="s">
        <v>48</v>
      </c>
    </row>
    <row r="13" spans="1:251" s="33" customFormat="1" ht="39.950000000000003" customHeight="1" x14ac:dyDescent="0.25">
      <c r="A13" s="38" t="s">
        <v>31</v>
      </c>
      <c r="B13" s="38" t="s">
        <v>156</v>
      </c>
      <c r="C13" s="38" t="s">
        <v>163</v>
      </c>
      <c r="D13" s="38" t="s">
        <v>57</v>
      </c>
      <c r="E13" s="38" t="s">
        <v>56</v>
      </c>
      <c r="F13" s="38" t="s">
        <v>55</v>
      </c>
      <c r="G13" s="38" t="s">
        <v>54</v>
      </c>
      <c r="H13" s="39" t="s">
        <v>26</v>
      </c>
      <c r="I13" s="38" t="s">
        <v>163</v>
      </c>
      <c r="J13" s="38" t="s">
        <v>26</v>
      </c>
      <c r="K13" s="38">
        <v>1</v>
      </c>
      <c r="L13" s="38" t="s">
        <v>202</v>
      </c>
      <c r="M13" s="38" t="s">
        <v>168</v>
      </c>
      <c r="N13" s="38" t="s">
        <v>78</v>
      </c>
      <c r="O13" s="38" t="s">
        <v>239</v>
      </c>
      <c r="P13" s="37">
        <v>45880</v>
      </c>
      <c r="Q13" s="37">
        <v>45880</v>
      </c>
      <c r="R13" s="36">
        <v>3428</v>
      </c>
      <c r="S13" s="35">
        <v>2478</v>
      </c>
      <c r="T13" s="35">
        <v>950</v>
      </c>
      <c r="U13" s="57" t="s">
        <v>48</v>
      </c>
    </row>
    <row r="14" spans="1:251" s="33" customFormat="1" ht="39.950000000000003" customHeight="1" x14ac:dyDescent="0.25">
      <c r="A14" s="38" t="s">
        <v>31</v>
      </c>
      <c r="B14" s="38" t="s">
        <v>42</v>
      </c>
      <c r="C14" s="38" t="s">
        <v>77</v>
      </c>
      <c r="D14" s="38" t="s">
        <v>37</v>
      </c>
      <c r="E14" s="38" t="s">
        <v>68</v>
      </c>
      <c r="F14" s="38" t="s">
        <v>67</v>
      </c>
      <c r="G14" s="38" t="s">
        <v>66</v>
      </c>
      <c r="H14" s="39" t="s">
        <v>26</v>
      </c>
      <c r="I14" s="38" t="s">
        <v>77</v>
      </c>
      <c r="J14" s="38" t="s">
        <v>26</v>
      </c>
      <c r="K14" s="38">
        <v>1</v>
      </c>
      <c r="L14" s="38" t="s">
        <v>202</v>
      </c>
      <c r="M14" s="38" t="s">
        <v>44</v>
      </c>
      <c r="N14" s="38" t="s">
        <v>165</v>
      </c>
      <c r="O14" s="38" t="s">
        <v>240</v>
      </c>
      <c r="P14" s="37">
        <v>45880</v>
      </c>
      <c r="Q14" s="37">
        <v>45883</v>
      </c>
      <c r="R14" s="36">
        <v>13700</v>
      </c>
      <c r="S14" s="35">
        <v>0</v>
      </c>
      <c r="T14" s="35">
        <v>13700</v>
      </c>
      <c r="U14" s="38" t="s">
        <v>0</v>
      </c>
    </row>
    <row r="15" spans="1:251" s="33" customFormat="1" ht="39.950000000000003" customHeight="1" x14ac:dyDescent="0.25">
      <c r="A15" s="38" t="s">
        <v>31</v>
      </c>
      <c r="B15" s="38" t="s">
        <v>42</v>
      </c>
      <c r="C15" s="38" t="s">
        <v>77</v>
      </c>
      <c r="D15" s="38" t="s">
        <v>37</v>
      </c>
      <c r="E15" s="38" t="s">
        <v>68</v>
      </c>
      <c r="F15" s="38" t="s">
        <v>67</v>
      </c>
      <c r="G15" s="38" t="s">
        <v>66</v>
      </c>
      <c r="H15" s="39" t="s">
        <v>26</v>
      </c>
      <c r="I15" s="38" t="s">
        <v>77</v>
      </c>
      <c r="J15" s="38" t="s">
        <v>26</v>
      </c>
      <c r="K15" s="38">
        <v>1</v>
      </c>
      <c r="L15" s="38" t="s">
        <v>202</v>
      </c>
      <c r="M15" s="38" t="s">
        <v>23</v>
      </c>
      <c r="N15" s="38" t="s">
        <v>144</v>
      </c>
      <c r="O15" s="38" t="s">
        <v>241</v>
      </c>
      <c r="P15" s="37">
        <v>45883</v>
      </c>
      <c r="Q15" s="37">
        <v>45884</v>
      </c>
      <c r="R15" s="36">
        <v>3886.45</v>
      </c>
      <c r="S15" s="35">
        <v>3600</v>
      </c>
      <c r="T15" s="35">
        <v>286.44999999999982</v>
      </c>
      <c r="U15" s="57" t="s">
        <v>48</v>
      </c>
    </row>
    <row r="16" spans="1:251" s="33" customFormat="1" ht="39.950000000000003" customHeight="1" x14ac:dyDescent="0.25">
      <c r="A16" s="38" t="s">
        <v>31</v>
      </c>
      <c r="B16" s="38" t="s">
        <v>52</v>
      </c>
      <c r="C16" s="38" t="s">
        <v>134</v>
      </c>
      <c r="D16" s="38" t="s">
        <v>37</v>
      </c>
      <c r="E16" s="38" t="s">
        <v>136</v>
      </c>
      <c r="F16" s="38" t="s">
        <v>242</v>
      </c>
      <c r="G16" s="38" t="s">
        <v>97</v>
      </c>
      <c r="H16" s="39" t="s">
        <v>26</v>
      </c>
      <c r="I16" s="38" t="s">
        <v>134</v>
      </c>
      <c r="J16" s="38" t="s">
        <v>26</v>
      </c>
      <c r="K16" s="38">
        <v>0</v>
      </c>
      <c r="L16" s="38" t="s">
        <v>202</v>
      </c>
      <c r="M16" s="38" t="s">
        <v>44</v>
      </c>
      <c r="N16" s="38" t="s">
        <v>165</v>
      </c>
      <c r="O16" s="38" t="s">
        <v>243</v>
      </c>
      <c r="P16" s="37">
        <v>45880</v>
      </c>
      <c r="Q16" s="37">
        <v>45883</v>
      </c>
      <c r="R16" s="36">
        <v>5100</v>
      </c>
      <c r="S16" s="35">
        <v>0</v>
      </c>
      <c r="T16" s="35">
        <v>5100</v>
      </c>
      <c r="U16" s="38" t="s">
        <v>0</v>
      </c>
    </row>
    <row r="17" spans="1:21" s="33" customFormat="1" ht="39.950000000000003" customHeight="1" x14ac:dyDescent="0.25">
      <c r="A17" s="38" t="s">
        <v>31</v>
      </c>
      <c r="B17" s="38" t="s">
        <v>52</v>
      </c>
      <c r="C17" s="38" t="s">
        <v>134</v>
      </c>
      <c r="D17" s="38" t="s">
        <v>37</v>
      </c>
      <c r="E17" s="38" t="s">
        <v>136</v>
      </c>
      <c r="F17" s="38" t="s">
        <v>242</v>
      </c>
      <c r="G17" s="38" t="s">
        <v>97</v>
      </c>
      <c r="H17" s="39" t="s">
        <v>26</v>
      </c>
      <c r="I17" s="38" t="s">
        <v>134</v>
      </c>
      <c r="J17" s="38" t="s">
        <v>26</v>
      </c>
      <c r="K17" s="38">
        <v>1</v>
      </c>
      <c r="L17" s="38" t="s">
        <v>202</v>
      </c>
      <c r="M17" s="38" t="s">
        <v>23</v>
      </c>
      <c r="N17" s="38" t="s">
        <v>144</v>
      </c>
      <c r="O17" s="38" t="s">
        <v>244</v>
      </c>
      <c r="P17" s="37">
        <v>45883</v>
      </c>
      <c r="Q17" s="37">
        <v>45884</v>
      </c>
      <c r="R17" s="36">
        <v>1600</v>
      </c>
      <c r="S17" s="35">
        <v>1600</v>
      </c>
      <c r="T17" s="35">
        <v>0</v>
      </c>
      <c r="U17" s="57" t="s">
        <v>48</v>
      </c>
    </row>
    <row r="18" spans="1:21" s="33" customFormat="1" ht="39.950000000000003" customHeight="1" x14ac:dyDescent="0.25">
      <c r="A18" s="38" t="s">
        <v>31</v>
      </c>
      <c r="B18" s="38" t="s">
        <v>42</v>
      </c>
      <c r="C18" s="38" t="s">
        <v>77</v>
      </c>
      <c r="D18" s="38" t="s">
        <v>37</v>
      </c>
      <c r="E18" s="38" t="s">
        <v>85</v>
      </c>
      <c r="F18" s="38" t="s">
        <v>84</v>
      </c>
      <c r="G18" s="38" t="s">
        <v>28</v>
      </c>
      <c r="H18" s="39" t="s">
        <v>26</v>
      </c>
      <c r="I18" s="38" t="s">
        <v>77</v>
      </c>
      <c r="J18" s="38" t="s">
        <v>26</v>
      </c>
      <c r="K18" s="38">
        <v>0</v>
      </c>
      <c r="L18" s="38" t="s">
        <v>202</v>
      </c>
      <c r="M18" s="38" t="s">
        <v>44</v>
      </c>
      <c r="N18" s="38" t="s">
        <v>165</v>
      </c>
      <c r="O18" s="38" t="s">
        <v>245</v>
      </c>
      <c r="P18" s="37">
        <v>45884</v>
      </c>
      <c r="Q18" s="37">
        <v>45888</v>
      </c>
      <c r="R18" s="36">
        <v>20450</v>
      </c>
      <c r="S18" s="35">
        <v>15916.15</v>
      </c>
      <c r="T18" s="35">
        <v>4533.8500000000004</v>
      </c>
      <c r="U18" s="57" t="s">
        <v>48</v>
      </c>
    </row>
    <row r="19" spans="1:21" s="33" customFormat="1" ht="39.950000000000003" customHeight="1" x14ac:dyDescent="0.25">
      <c r="A19" s="38" t="s">
        <v>31</v>
      </c>
      <c r="B19" s="38" t="s">
        <v>100</v>
      </c>
      <c r="C19" s="38" t="s">
        <v>145</v>
      </c>
      <c r="D19" s="38" t="s">
        <v>49</v>
      </c>
      <c r="E19" s="38" t="s">
        <v>101</v>
      </c>
      <c r="F19" s="38" t="s">
        <v>102</v>
      </c>
      <c r="G19" s="38" t="s">
        <v>103</v>
      </c>
      <c r="H19" s="39" t="s">
        <v>26</v>
      </c>
      <c r="I19" s="38" t="s">
        <v>145</v>
      </c>
      <c r="J19" s="38" t="s">
        <v>26</v>
      </c>
      <c r="K19" s="38">
        <v>1</v>
      </c>
      <c r="L19" s="38" t="s">
        <v>202</v>
      </c>
      <c r="M19" s="38" t="s">
        <v>23</v>
      </c>
      <c r="N19" s="38" t="s">
        <v>45</v>
      </c>
      <c r="O19" s="38" t="s">
        <v>246</v>
      </c>
      <c r="P19" s="37">
        <v>45882</v>
      </c>
      <c r="Q19" s="37">
        <v>45882</v>
      </c>
      <c r="R19" s="36">
        <v>1294.67</v>
      </c>
      <c r="S19" s="35">
        <v>750</v>
      </c>
      <c r="T19" s="35">
        <v>544.67000000000007</v>
      </c>
      <c r="U19" s="57" t="s">
        <v>48</v>
      </c>
    </row>
    <row r="20" spans="1:21" s="33" customFormat="1" ht="39.950000000000003" customHeight="1" x14ac:dyDescent="0.25">
      <c r="A20" s="38" t="s">
        <v>31</v>
      </c>
      <c r="B20" s="38" t="s">
        <v>42</v>
      </c>
      <c r="C20" s="38" t="s">
        <v>164</v>
      </c>
      <c r="D20" s="38" t="s">
        <v>63</v>
      </c>
      <c r="E20" s="38" t="s">
        <v>62</v>
      </c>
      <c r="F20" s="38" t="s">
        <v>61</v>
      </c>
      <c r="G20" s="38" t="s">
        <v>60</v>
      </c>
      <c r="H20" s="39" t="s">
        <v>26</v>
      </c>
      <c r="I20" s="38" t="s">
        <v>164</v>
      </c>
      <c r="J20" s="38" t="s">
        <v>26</v>
      </c>
      <c r="K20" s="38">
        <v>0</v>
      </c>
      <c r="L20" s="38" t="s">
        <v>202</v>
      </c>
      <c r="M20" s="38" t="s">
        <v>247</v>
      </c>
      <c r="N20" s="38" t="s">
        <v>247</v>
      </c>
      <c r="O20" s="38" t="s">
        <v>248</v>
      </c>
      <c r="P20" s="37">
        <v>45890</v>
      </c>
      <c r="Q20" s="37">
        <v>45892</v>
      </c>
      <c r="R20" s="36">
        <v>9950</v>
      </c>
      <c r="S20" s="35">
        <v>7310.6</v>
      </c>
      <c r="T20" s="35">
        <v>2639.3999999999996</v>
      </c>
      <c r="U20" s="57" t="s">
        <v>48</v>
      </c>
    </row>
    <row r="21" spans="1:21" s="33" customFormat="1" ht="39.950000000000003" customHeight="1" x14ac:dyDescent="0.25">
      <c r="A21" s="38" t="s">
        <v>31</v>
      </c>
      <c r="B21" s="38" t="s">
        <v>156</v>
      </c>
      <c r="C21" s="38" t="s">
        <v>166</v>
      </c>
      <c r="D21" s="38" t="s">
        <v>57</v>
      </c>
      <c r="E21" s="38" t="s">
        <v>83</v>
      </c>
      <c r="F21" s="38" t="s">
        <v>82</v>
      </c>
      <c r="G21" s="38" t="s">
        <v>81</v>
      </c>
      <c r="H21" s="39" t="s">
        <v>26</v>
      </c>
      <c r="I21" s="38" t="s">
        <v>166</v>
      </c>
      <c r="J21" s="38" t="s">
        <v>26</v>
      </c>
      <c r="K21" s="38">
        <v>1</v>
      </c>
      <c r="L21" s="38" t="s">
        <v>202</v>
      </c>
      <c r="M21" s="38" t="s">
        <v>168</v>
      </c>
      <c r="N21" s="38" t="s">
        <v>78</v>
      </c>
      <c r="O21" s="38" t="s">
        <v>178</v>
      </c>
      <c r="P21" s="37">
        <v>45890</v>
      </c>
      <c r="Q21" s="37">
        <v>45890</v>
      </c>
      <c r="R21" s="36">
        <v>3328</v>
      </c>
      <c r="S21" s="35">
        <v>2553.5100000000002</v>
      </c>
      <c r="T21" s="35">
        <v>774.48999999999978</v>
      </c>
      <c r="U21" s="57" t="s">
        <v>48</v>
      </c>
    </row>
    <row r="22" spans="1:21" s="33" customFormat="1" ht="39.950000000000003" customHeight="1" x14ac:dyDescent="0.25">
      <c r="A22" s="38" t="s">
        <v>31</v>
      </c>
      <c r="B22" s="38" t="s">
        <v>156</v>
      </c>
      <c r="C22" s="38" t="s">
        <v>166</v>
      </c>
      <c r="D22" s="38" t="s">
        <v>57</v>
      </c>
      <c r="E22" s="38" t="s">
        <v>83</v>
      </c>
      <c r="F22" s="38" t="s">
        <v>82</v>
      </c>
      <c r="G22" s="38" t="s">
        <v>81</v>
      </c>
      <c r="H22" s="39" t="s">
        <v>26</v>
      </c>
      <c r="I22" s="38" t="s">
        <v>166</v>
      </c>
      <c r="J22" s="38" t="s">
        <v>26</v>
      </c>
      <c r="K22" s="38">
        <v>1</v>
      </c>
      <c r="L22" s="38" t="s">
        <v>202</v>
      </c>
      <c r="M22" s="38" t="s">
        <v>168</v>
      </c>
      <c r="N22" s="38" t="s">
        <v>78</v>
      </c>
      <c r="O22" s="38" t="s">
        <v>95</v>
      </c>
      <c r="P22" s="37">
        <v>45892</v>
      </c>
      <c r="Q22" s="37">
        <v>45892</v>
      </c>
      <c r="R22" s="36">
        <v>3328</v>
      </c>
      <c r="S22" s="35">
        <v>2715.64</v>
      </c>
      <c r="T22" s="35">
        <v>612.36000000000013</v>
      </c>
      <c r="U22" s="57" t="s">
        <v>48</v>
      </c>
    </row>
    <row r="23" spans="1:21" s="33" customFormat="1" ht="39.950000000000003" customHeight="1" x14ac:dyDescent="0.25">
      <c r="A23" s="38" t="s">
        <v>31</v>
      </c>
      <c r="B23" s="38" t="s">
        <v>42</v>
      </c>
      <c r="C23" s="38" t="s">
        <v>77</v>
      </c>
      <c r="D23" s="38" t="s">
        <v>37</v>
      </c>
      <c r="E23" s="38" t="s">
        <v>68</v>
      </c>
      <c r="F23" s="38" t="s">
        <v>67</v>
      </c>
      <c r="G23" s="38" t="s">
        <v>66</v>
      </c>
      <c r="H23" s="39" t="s">
        <v>26</v>
      </c>
      <c r="I23" s="38" t="s">
        <v>77</v>
      </c>
      <c r="J23" s="38" t="s">
        <v>26</v>
      </c>
      <c r="K23" s="38">
        <v>1</v>
      </c>
      <c r="L23" s="38" t="s">
        <v>202</v>
      </c>
      <c r="M23" s="38" t="s">
        <v>247</v>
      </c>
      <c r="N23" s="38" t="s">
        <v>247</v>
      </c>
      <c r="O23" s="38" t="s">
        <v>249</v>
      </c>
      <c r="P23" s="37">
        <v>45889</v>
      </c>
      <c r="Q23" s="37">
        <v>45892</v>
      </c>
      <c r="R23" s="36">
        <v>13700</v>
      </c>
      <c r="S23" s="35">
        <v>0</v>
      </c>
      <c r="T23" s="35">
        <v>13700</v>
      </c>
      <c r="U23" s="38" t="s">
        <v>0</v>
      </c>
    </row>
    <row r="24" spans="1:21" s="33" customFormat="1" ht="39.950000000000003" customHeight="1" x14ac:dyDescent="0.25">
      <c r="A24" s="38" t="s">
        <v>31</v>
      </c>
      <c r="B24" s="38" t="s">
        <v>150</v>
      </c>
      <c r="C24" s="38" t="s">
        <v>65</v>
      </c>
      <c r="D24" s="38" t="s">
        <v>64</v>
      </c>
      <c r="E24" s="38" t="s">
        <v>89</v>
      </c>
      <c r="F24" s="38" t="s">
        <v>88</v>
      </c>
      <c r="G24" s="38" t="s">
        <v>87</v>
      </c>
      <c r="H24" s="39" t="s">
        <v>26</v>
      </c>
      <c r="I24" s="38" t="s">
        <v>65</v>
      </c>
      <c r="J24" s="38" t="s">
        <v>26</v>
      </c>
      <c r="K24" s="38">
        <v>1</v>
      </c>
      <c r="L24" s="38" t="s">
        <v>202</v>
      </c>
      <c r="M24" s="38" t="s">
        <v>23</v>
      </c>
      <c r="N24" s="38" t="s">
        <v>98</v>
      </c>
      <c r="O24" s="38" t="s">
        <v>250</v>
      </c>
      <c r="P24" s="37">
        <v>45889</v>
      </c>
      <c r="Q24" s="37">
        <v>45891</v>
      </c>
      <c r="R24" s="36">
        <v>12667.33</v>
      </c>
      <c r="S24" s="35">
        <v>10299.27</v>
      </c>
      <c r="T24" s="35">
        <v>2368.0599999999995</v>
      </c>
      <c r="U24" s="57" t="s">
        <v>48</v>
      </c>
    </row>
    <row r="25" spans="1:21" s="33" customFormat="1" ht="39.950000000000003" customHeight="1" x14ac:dyDescent="0.25">
      <c r="A25" s="38" t="s">
        <v>31</v>
      </c>
      <c r="B25" s="38" t="s">
        <v>157</v>
      </c>
      <c r="C25" s="38" t="s">
        <v>58</v>
      </c>
      <c r="D25" s="38" t="s">
        <v>57</v>
      </c>
      <c r="E25" s="38" t="s">
        <v>74</v>
      </c>
      <c r="F25" s="38" t="s">
        <v>73</v>
      </c>
      <c r="G25" s="38" t="s">
        <v>72</v>
      </c>
      <c r="H25" s="39" t="s">
        <v>26</v>
      </c>
      <c r="I25" s="38" t="s">
        <v>58</v>
      </c>
      <c r="J25" s="38" t="s">
        <v>26</v>
      </c>
      <c r="K25" s="38">
        <v>1</v>
      </c>
      <c r="L25" s="38" t="s">
        <v>202</v>
      </c>
      <c r="M25" s="38" t="s">
        <v>23</v>
      </c>
      <c r="N25" s="38" t="s">
        <v>53</v>
      </c>
      <c r="O25" s="38" t="s">
        <v>251</v>
      </c>
      <c r="P25" s="37">
        <v>45889</v>
      </c>
      <c r="Q25" s="37">
        <v>45891</v>
      </c>
      <c r="R25" s="36">
        <v>5000</v>
      </c>
      <c r="S25" s="35">
        <v>0</v>
      </c>
      <c r="T25" s="35">
        <v>5000</v>
      </c>
      <c r="U25" s="38" t="s">
        <v>0</v>
      </c>
    </row>
    <row r="26" spans="1:21" s="33" customFormat="1" ht="39.950000000000003" customHeight="1" x14ac:dyDescent="0.25">
      <c r="A26" s="38" t="s">
        <v>31</v>
      </c>
      <c r="B26" s="38" t="s">
        <v>156</v>
      </c>
      <c r="C26" s="38" t="s">
        <v>163</v>
      </c>
      <c r="D26" s="38" t="s">
        <v>57</v>
      </c>
      <c r="E26" s="38" t="s">
        <v>56</v>
      </c>
      <c r="F26" s="38" t="s">
        <v>55</v>
      </c>
      <c r="G26" s="38" t="s">
        <v>54</v>
      </c>
      <c r="H26" s="39" t="s">
        <v>26</v>
      </c>
      <c r="I26" s="38" t="s">
        <v>163</v>
      </c>
      <c r="J26" s="38" t="s">
        <v>26</v>
      </c>
      <c r="K26" s="38">
        <v>1</v>
      </c>
      <c r="L26" s="38" t="s">
        <v>202</v>
      </c>
      <c r="M26" s="38" t="s">
        <v>23</v>
      </c>
      <c r="N26" s="38" t="s">
        <v>86</v>
      </c>
      <c r="O26" s="38" t="s">
        <v>251</v>
      </c>
      <c r="P26" s="37">
        <v>45889</v>
      </c>
      <c r="Q26" s="37">
        <v>45891</v>
      </c>
      <c r="R26" s="36">
        <v>5000</v>
      </c>
      <c r="S26" s="35">
        <v>4928</v>
      </c>
      <c r="T26" s="35">
        <v>72</v>
      </c>
      <c r="U26" s="57" t="s">
        <v>48</v>
      </c>
    </row>
    <row r="27" spans="1:21" s="33" customFormat="1" ht="39.950000000000003" customHeight="1" x14ac:dyDescent="0.25">
      <c r="A27" s="38" t="s">
        <v>31</v>
      </c>
      <c r="B27" s="38" t="s">
        <v>150</v>
      </c>
      <c r="C27" s="38" t="s">
        <v>160</v>
      </c>
      <c r="D27" s="38" t="s">
        <v>57</v>
      </c>
      <c r="E27" s="38" t="s">
        <v>71</v>
      </c>
      <c r="F27" s="38" t="s">
        <v>70</v>
      </c>
      <c r="G27" s="38" t="s">
        <v>69</v>
      </c>
      <c r="H27" s="39" t="s">
        <v>26</v>
      </c>
      <c r="I27" s="38" t="s">
        <v>160</v>
      </c>
      <c r="J27" s="38" t="s">
        <v>26</v>
      </c>
      <c r="K27" s="38">
        <v>1</v>
      </c>
      <c r="L27" s="38" t="s">
        <v>202</v>
      </c>
      <c r="M27" s="38" t="s">
        <v>23</v>
      </c>
      <c r="N27" s="38" t="s">
        <v>144</v>
      </c>
      <c r="O27" s="38" t="s">
        <v>251</v>
      </c>
      <c r="P27" s="37">
        <v>45889</v>
      </c>
      <c r="Q27" s="37">
        <v>45891</v>
      </c>
      <c r="R27" s="36">
        <v>5000</v>
      </c>
      <c r="S27" s="35">
        <v>5000</v>
      </c>
      <c r="T27" s="35">
        <v>0</v>
      </c>
      <c r="U27" s="57" t="s">
        <v>48</v>
      </c>
    </row>
    <row r="28" spans="1:21" s="33" customFormat="1" ht="39.950000000000003" customHeight="1" x14ac:dyDescent="0.25">
      <c r="A28" s="38" t="s">
        <v>31</v>
      </c>
      <c r="B28" s="38" t="s">
        <v>154</v>
      </c>
      <c r="C28" s="38" t="s">
        <v>92</v>
      </c>
      <c r="D28" s="38" t="s">
        <v>50</v>
      </c>
      <c r="E28" s="38" t="s">
        <v>91</v>
      </c>
      <c r="F28" s="38" t="s">
        <v>90</v>
      </c>
      <c r="G28" s="38" t="s">
        <v>55</v>
      </c>
      <c r="H28" s="39" t="s">
        <v>26</v>
      </c>
      <c r="I28" s="38" t="s">
        <v>92</v>
      </c>
      <c r="J28" s="38" t="s">
        <v>26</v>
      </c>
      <c r="K28" s="38">
        <v>1</v>
      </c>
      <c r="L28" s="38" t="s">
        <v>202</v>
      </c>
      <c r="M28" s="38" t="s">
        <v>23</v>
      </c>
      <c r="N28" s="38" t="s">
        <v>51</v>
      </c>
      <c r="O28" s="38" t="s">
        <v>252</v>
      </c>
      <c r="P28" s="37">
        <v>45889</v>
      </c>
      <c r="Q28" s="37">
        <v>45891</v>
      </c>
      <c r="R28" s="36">
        <v>13115.09</v>
      </c>
      <c r="S28" s="35">
        <v>0</v>
      </c>
      <c r="T28" s="35">
        <v>13115.09</v>
      </c>
      <c r="U28" s="38" t="s">
        <v>0</v>
      </c>
    </row>
    <row r="29" spans="1:21" s="33" customFormat="1" ht="39.950000000000003" customHeight="1" x14ac:dyDescent="0.25">
      <c r="A29" s="38" t="s">
        <v>31</v>
      </c>
      <c r="B29" s="38" t="s">
        <v>156</v>
      </c>
      <c r="C29" s="38" t="s">
        <v>253</v>
      </c>
      <c r="D29" s="38" t="s">
        <v>57</v>
      </c>
      <c r="E29" s="38" t="s">
        <v>80</v>
      </c>
      <c r="F29" s="38" t="s">
        <v>79</v>
      </c>
      <c r="G29" s="38" t="s">
        <v>46</v>
      </c>
      <c r="H29" s="39" t="s">
        <v>26</v>
      </c>
      <c r="I29" s="38" t="s">
        <v>253</v>
      </c>
      <c r="J29" s="38" t="s">
        <v>26</v>
      </c>
      <c r="K29" s="38">
        <v>1</v>
      </c>
      <c r="L29" s="38" t="s">
        <v>202</v>
      </c>
      <c r="M29" s="38" t="s">
        <v>168</v>
      </c>
      <c r="N29" s="38" t="s">
        <v>78</v>
      </c>
      <c r="O29" s="38" t="s">
        <v>254</v>
      </c>
      <c r="P29" s="37">
        <v>45889</v>
      </c>
      <c r="Q29" s="37">
        <v>45889</v>
      </c>
      <c r="R29" s="36">
        <v>3160.53</v>
      </c>
      <c r="S29" s="35">
        <v>2206</v>
      </c>
      <c r="T29" s="35">
        <v>954.5300000000002</v>
      </c>
      <c r="U29" s="57" t="s">
        <v>48</v>
      </c>
    </row>
    <row r="30" spans="1:21" s="33" customFormat="1" ht="39.950000000000003" customHeight="1" x14ac:dyDescent="0.25">
      <c r="A30" s="38" t="s">
        <v>31</v>
      </c>
      <c r="B30" s="38" t="s">
        <v>154</v>
      </c>
      <c r="C30" s="38" t="s">
        <v>255</v>
      </c>
      <c r="D30" s="38" t="s">
        <v>64</v>
      </c>
      <c r="E30" s="38" t="s">
        <v>85</v>
      </c>
      <c r="F30" s="38" t="s">
        <v>99</v>
      </c>
      <c r="G30" s="38" t="s">
        <v>133</v>
      </c>
      <c r="H30" s="39" t="s">
        <v>26</v>
      </c>
      <c r="I30" s="38" t="s">
        <v>255</v>
      </c>
      <c r="J30" s="38" t="s">
        <v>26</v>
      </c>
      <c r="K30" s="38">
        <v>2</v>
      </c>
      <c r="L30" s="38" t="s">
        <v>202</v>
      </c>
      <c r="M30" s="38" t="s">
        <v>23</v>
      </c>
      <c r="N30" s="38" t="s">
        <v>96</v>
      </c>
      <c r="O30" s="38" t="s">
        <v>256</v>
      </c>
      <c r="P30" s="37">
        <v>45889</v>
      </c>
      <c r="Q30" s="37">
        <v>45891</v>
      </c>
      <c r="R30" s="36">
        <v>10857.82</v>
      </c>
      <c r="S30" s="35">
        <v>0</v>
      </c>
      <c r="T30" s="35">
        <v>10857.82</v>
      </c>
      <c r="U30" s="38" t="s">
        <v>0</v>
      </c>
    </row>
    <row r="31" spans="1:21" s="33" customFormat="1" ht="39.950000000000003" customHeight="1" x14ac:dyDescent="0.25">
      <c r="A31" s="38" t="s">
        <v>31</v>
      </c>
      <c r="B31" s="38" t="s">
        <v>156</v>
      </c>
      <c r="C31" s="38" t="s">
        <v>163</v>
      </c>
      <c r="D31" s="38" t="s">
        <v>57</v>
      </c>
      <c r="E31" s="38" t="s">
        <v>56</v>
      </c>
      <c r="F31" s="38" t="s">
        <v>55</v>
      </c>
      <c r="G31" s="38" t="s">
        <v>54</v>
      </c>
      <c r="H31" s="39" t="s">
        <v>26</v>
      </c>
      <c r="I31" s="38" t="s">
        <v>163</v>
      </c>
      <c r="J31" s="38" t="s">
        <v>26</v>
      </c>
      <c r="K31" s="38">
        <v>1</v>
      </c>
      <c r="L31" s="38" t="s">
        <v>202</v>
      </c>
      <c r="M31" s="38" t="s">
        <v>168</v>
      </c>
      <c r="N31" s="38" t="s">
        <v>78</v>
      </c>
      <c r="O31" s="38" t="s">
        <v>257</v>
      </c>
      <c r="P31" s="37">
        <v>45893</v>
      </c>
      <c r="Q31" s="37">
        <v>45893</v>
      </c>
      <c r="R31" s="36">
        <v>3428</v>
      </c>
      <c r="S31" s="35">
        <v>2890</v>
      </c>
      <c r="T31" s="35">
        <v>538</v>
      </c>
      <c r="U31" s="35" t="s">
        <v>48</v>
      </c>
    </row>
    <row r="32" spans="1:21" s="33" customFormat="1" ht="39.950000000000003" customHeight="1" x14ac:dyDescent="0.25">
      <c r="A32" s="38" t="s">
        <v>31</v>
      </c>
      <c r="B32" s="38" t="s">
        <v>156</v>
      </c>
      <c r="C32" s="38" t="s">
        <v>163</v>
      </c>
      <c r="D32" s="38" t="s">
        <v>57</v>
      </c>
      <c r="E32" s="38" t="s">
        <v>56</v>
      </c>
      <c r="F32" s="38" t="s">
        <v>55</v>
      </c>
      <c r="G32" s="38" t="s">
        <v>54</v>
      </c>
      <c r="H32" s="39" t="s">
        <v>26</v>
      </c>
      <c r="I32" s="38" t="s">
        <v>163</v>
      </c>
      <c r="J32" s="38" t="s">
        <v>26</v>
      </c>
      <c r="K32" s="38">
        <v>1</v>
      </c>
      <c r="L32" s="38" t="s">
        <v>202</v>
      </c>
      <c r="M32" s="38" t="s">
        <v>168</v>
      </c>
      <c r="N32" s="38" t="s">
        <v>78</v>
      </c>
      <c r="O32" s="38" t="s">
        <v>258</v>
      </c>
      <c r="P32" s="37">
        <v>45895</v>
      </c>
      <c r="Q32" s="37">
        <v>45895</v>
      </c>
      <c r="R32" s="36">
        <v>3428</v>
      </c>
      <c r="S32" s="35">
        <v>2322.13</v>
      </c>
      <c r="T32" s="35">
        <v>1105.8699999999999</v>
      </c>
      <c r="U32" s="35" t="s">
        <v>48</v>
      </c>
    </row>
    <row r="33" spans="1:21" s="33" customFormat="1" ht="39.950000000000003" customHeight="1" x14ac:dyDescent="0.25">
      <c r="A33" s="38" t="s">
        <v>31</v>
      </c>
      <c r="B33" s="38" t="s">
        <v>157</v>
      </c>
      <c r="C33" s="38" t="s">
        <v>58</v>
      </c>
      <c r="D33" s="38" t="s">
        <v>57</v>
      </c>
      <c r="E33" s="38" t="s">
        <v>74</v>
      </c>
      <c r="F33" s="38" t="s">
        <v>73</v>
      </c>
      <c r="G33" s="38" t="s">
        <v>72</v>
      </c>
      <c r="H33" s="39" t="s">
        <v>26</v>
      </c>
      <c r="I33" s="38" t="s">
        <v>58</v>
      </c>
      <c r="J33" s="38" t="s">
        <v>26</v>
      </c>
      <c r="K33" s="38">
        <v>0</v>
      </c>
      <c r="L33" s="38" t="s">
        <v>202</v>
      </c>
      <c r="M33" s="38" t="s">
        <v>168</v>
      </c>
      <c r="N33" s="38" t="s">
        <v>78</v>
      </c>
      <c r="O33" s="38" t="s">
        <v>259</v>
      </c>
      <c r="P33" s="37">
        <v>45896</v>
      </c>
      <c r="Q33" s="37">
        <v>45896</v>
      </c>
      <c r="R33" s="36">
        <v>3428</v>
      </c>
      <c r="S33" s="35">
        <v>0</v>
      </c>
      <c r="T33" s="35">
        <v>3428</v>
      </c>
      <c r="U33" s="38" t="s">
        <v>0</v>
      </c>
    </row>
    <row r="34" spans="1:21" s="33" customFormat="1" ht="39.950000000000003" customHeight="1" x14ac:dyDescent="0.25">
      <c r="A34" s="38" t="s">
        <v>31</v>
      </c>
      <c r="B34" s="38" t="s">
        <v>42</v>
      </c>
      <c r="C34" s="38" t="s">
        <v>77</v>
      </c>
      <c r="D34" s="38" t="s">
        <v>37</v>
      </c>
      <c r="E34" s="38" t="s">
        <v>76</v>
      </c>
      <c r="F34" s="38" t="s">
        <v>61</v>
      </c>
      <c r="G34" s="38" t="s">
        <v>75</v>
      </c>
      <c r="H34" s="39" t="s">
        <v>26</v>
      </c>
      <c r="I34" s="38" t="s">
        <v>77</v>
      </c>
      <c r="J34" s="38" t="s">
        <v>26</v>
      </c>
      <c r="K34" s="38">
        <v>1</v>
      </c>
      <c r="L34" s="38" t="s">
        <v>202</v>
      </c>
      <c r="M34" s="38" t="s">
        <v>44</v>
      </c>
      <c r="N34" s="38" t="s">
        <v>165</v>
      </c>
      <c r="O34" s="38" t="s">
        <v>260</v>
      </c>
      <c r="P34" s="37">
        <v>45896</v>
      </c>
      <c r="Q34" s="37">
        <v>45899</v>
      </c>
      <c r="R34" s="36">
        <v>22100</v>
      </c>
      <c r="S34" s="35">
        <v>0</v>
      </c>
      <c r="T34" s="35">
        <v>22100</v>
      </c>
      <c r="U34" s="38" t="s">
        <v>0</v>
      </c>
    </row>
    <row r="35" spans="1:21" s="33" customFormat="1" ht="39.950000000000003" customHeight="1" x14ac:dyDescent="0.25">
      <c r="A35" s="38" t="s">
        <v>31</v>
      </c>
      <c r="B35" s="38" t="s">
        <v>150</v>
      </c>
      <c r="C35" s="38" t="s">
        <v>160</v>
      </c>
      <c r="D35" s="38" t="s">
        <v>57</v>
      </c>
      <c r="E35" s="38" t="s">
        <v>71</v>
      </c>
      <c r="F35" s="38" t="s">
        <v>70</v>
      </c>
      <c r="G35" s="38" t="s">
        <v>69</v>
      </c>
      <c r="H35" s="39" t="s">
        <v>26</v>
      </c>
      <c r="I35" s="38" t="s">
        <v>160</v>
      </c>
      <c r="J35" s="38" t="s">
        <v>26</v>
      </c>
      <c r="K35" s="38">
        <v>1</v>
      </c>
      <c r="L35" s="38" t="s">
        <v>202</v>
      </c>
      <c r="M35" s="38" t="s">
        <v>168</v>
      </c>
      <c r="N35" s="38" t="s">
        <v>78</v>
      </c>
      <c r="O35" s="38" t="s">
        <v>261</v>
      </c>
      <c r="P35" s="37">
        <v>45896</v>
      </c>
      <c r="Q35" s="37">
        <v>45896</v>
      </c>
      <c r="R35" s="36">
        <v>3428</v>
      </c>
      <c r="S35" s="35">
        <v>0</v>
      </c>
      <c r="T35" s="35">
        <v>3428</v>
      </c>
      <c r="U35" s="38" t="s">
        <v>0</v>
      </c>
    </row>
    <row r="36" spans="1:21" s="33" customFormat="1" ht="39.950000000000003" customHeight="1" x14ac:dyDescent="0.25">
      <c r="A36" s="38" t="s">
        <v>31</v>
      </c>
      <c r="B36" s="38" t="s">
        <v>42</v>
      </c>
      <c r="C36" s="38" t="s">
        <v>41</v>
      </c>
      <c r="D36" s="38" t="s">
        <v>37</v>
      </c>
      <c r="E36" s="38" t="s">
        <v>40</v>
      </c>
      <c r="F36" s="38" t="s">
        <v>39</v>
      </c>
      <c r="G36" s="38" t="s">
        <v>38</v>
      </c>
      <c r="H36" s="39" t="s">
        <v>26</v>
      </c>
      <c r="I36" s="38" t="s">
        <v>41</v>
      </c>
      <c r="J36" s="38" t="s">
        <v>26</v>
      </c>
      <c r="K36" s="38">
        <v>0</v>
      </c>
      <c r="L36" s="38" t="s">
        <v>24</v>
      </c>
      <c r="M36" s="38" t="s">
        <v>262</v>
      </c>
      <c r="N36" s="38" t="s">
        <v>262</v>
      </c>
      <c r="O36" s="38" t="s">
        <v>263</v>
      </c>
      <c r="P36" s="37">
        <v>45880</v>
      </c>
      <c r="Q36" s="37">
        <v>45881</v>
      </c>
      <c r="R36" s="36">
        <v>9300</v>
      </c>
      <c r="S36" s="35">
        <v>5196.1400000000003</v>
      </c>
      <c r="T36" s="35">
        <v>4103.8599999999997</v>
      </c>
      <c r="U36" s="57" t="s">
        <v>48</v>
      </c>
    </row>
    <row r="37" spans="1:21" s="33" customFormat="1" ht="39.950000000000003" customHeight="1" x14ac:dyDescent="0.25">
      <c r="A37" s="38" t="s">
        <v>31</v>
      </c>
      <c r="B37" s="38" t="s">
        <v>42</v>
      </c>
      <c r="C37" s="38" t="s">
        <v>41</v>
      </c>
      <c r="D37" s="38" t="s">
        <v>37</v>
      </c>
      <c r="E37" s="38" t="s">
        <v>40</v>
      </c>
      <c r="F37" s="38" t="s">
        <v>39</v>
      </c>
      <c r="G37" s="38" t="s">
        <v>38</v>
      </c>
      <c r="H37" s="39" t="s">
        <v>26</v>
      </c>
      <c r="I37" s="38" t="s">
        <v>41</v>
      </c>
      <c r="J37" s="38" t="s">
        <v>26</v>
      </c>
      <c r="K37" s="38">
        <v>0</v>
      </c>
      <c r="L37" s="38" t="s">
        <v>24</v>
      </c>
      <c r="M37" s="38" t="s">
        <v>44</v>
      </c>
      <c r="N37" s="38" t="s">
        <v>43</v>
      </c>
      <c r="O37" s="38" t="s">
        <v>264</v>
      </c>
      <c r="P37" s="37">
        <v>45882</v>
      </c>
      <c r="Q37" s="37">
        <v>45884</v>
      </c>
      <c r="R37" s="36">
        <v>11850</v>
      </c>
      <c r="S37" s="35">
        <v>9664</v>
      </c>
      <c r="T37" s="35">
        <v>2186</v>
      </c>
      <c r="U37" s="57" t="s">
        <v>48</v>
      </c>
    </row>
    <row r="42" spans="1:21" customFormat="1" x14ac:dyDescent="0.25"/>
    <row r="43" spans="1:21" customFormat="1" ht="15.75" x14ac:dyDescent="0.25">
      <c r="A43" s="58"/>
      <c r="B43" s="76" t="s">
        <v>265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</row>
    <row r="44" spans="1:21" customFormat="1" ht="28.5" x14ac:dyDescent="0.25">
      <c r="A44" s="59"/>
      <c r="B44" s="2" t="s">
        <v>106</v>
      </c>
      <c r="C44" s="2" t="s">
        <v>107</v>
      </c>
      <c r="D44" s="2" t="s">
        <v>108</v>
      </c>
      <c r="E44" s="2" t="s">
        <v>109</v>
      </c>
      <c r="F44" s="2" t="s">
        <v>110</v>
      </c>
      <c r="G44" s="2" t="s">
        <v>111</v>
      </c>
      <c r="H44" s="2" t="s">
        <v>112</v>
      </c>
      <c r="I44" s="2" t="s">
        <v>113</v>
      </c>
      <c r="J44" s="2" t="s">
        <v>114</v>
      </c>
      <c r="K44" s="2" t="s">
        <v>125</v>
      </c>
      <c r="L44" s="2" t="s">
        <v>266</v>
      </c>
      <c r="M44" s="2" t="s">
        <v>115</v>
      </c>
      <c r="N44" s="2" t="s">
        <v>116</v>
      </c>
      <c r="O44" s="2" t="s">
        <v>117</v>
      </c>
      <c r="P44" s="2" t="s">
        <v>118</v>
      </c>
      <c r="Q44" s="2" t="s">
        <v>119</v>
      </c>
      <c r="R44" s="2" t="s">
        <v>120</v>
      </c>
    </row>
    <row r="45" spans="1:21" customFormat="1" ht="90" x14ac:dyDescent="0.25">
      <c r="A45" s="10">
        <v>1</v>
      </c>
      <c r="B45" s="3" t="s">
        <v>122</v>
      </c>
      <c r="C45" s="3" t="s">
        <v>124</v>
      </c>
      <c r="D45" s="4" t="s">
        <v>59</v>
      </c>
      <c r="E45" s="3" t="s">
        <v>202</v>
      </c>
      <c r="F45" s="44" t="s">
        <v>267</v>
      </c>
      <c r="G45" s="9">
        <v>638</v>
      </c>
      <c r="H45" s="9">
        <v>1995.5</v>
      </c>
      <c r="I45" s="9">
        <v>1407.78</v>
      </c>
      <c r="J45" s="9">
        <v>0</v>
      </c>
      <c r="K45" s="9">
        <v>205.477</v>
      </c>
      <c r="L45" s="9">
        <v>0</v>
      </c>
      <c r="M45" s="9">
        <v>352.15</v>
      </c>
      <c r="N45" s="60">
        <f>G45+H45+I45+J45+K45+M45</f>
        <v>4598.9069999999992</v>
      </c>
      <c r="O45" s="4">
        <v>45876</v>
      </c>
      <c r="P45" s="4">
        <v>45878</v>
      </c>
      <c r="Q45" s="3" t="s">
        <v>268</v>
      </c>
      <c r="R45" s="61" t="s">
        <v>269</v>
      </c>
    </row>
    <row r="46" spans="1:21" customFormat="1" ht="75" x14ac:dyDescent="0.25">
      <c r="A46" s="28">
        <v>2</v>
      </c>
      <c r="B46" s="29" t="s">
        <v>270</v>
      </c>
      <c r="C46" s="29" t="s">
        <v>124</v>
      </c>
      <c r="D46" s="4" t="s">
        <v>59</v>
      </c>
      <c r="E46" s="3" t="s">
        <v>233</v>
      </c>
      <c r="F46" s="44" t="s">
        <v>271</v>
      </c>
      <c r="G46" s="9">
        <v>638</v>
      </c>
      <c r="H46" s="9">
        <v>2090.92</v>
      </c>
      <c r="I46" s="9">
        <v>1552.21</v>
      </c>
      <c r="J46" s="9">
        <v>0</v>
      </c>
      <c r="K46" s="9">
        <v>186.44</v>
      </c>
      <c r="L46" s="9">
        <v>0</v>
      </c>
      <c r="M46" s="9">
        <v>364.37</v>
      </c>
      <c r="N46" s="60">
        <f t="shared" ref="N46" si="0">G46+H46+I46+J46+K46+M46</f>
        <v>4831.9399999999996</v>
      </c>
      <c r="O46" s="26">
        <v>45880</v>
      </c>
      <c r="P46" s="26">
        <v>45882</v>
      </c>
      <c r="Q46" s="3" t="s">
        <v>272</v>
      </c>
      <c r="R46" s="62" t="s">
        <v>273</v>
      </c>
    </row>
    <row r="47" spans="1:21" customFormat="1" ht="13.5" customHeight="1" x14ac:dyDescent="0.25">
      <c r="A47" s="89">
        <v>3</v>
      </c>
      <c r="B47" s="72" t="s">
        <v>274</v>
      </c>
      <c r="C47" s="81" t="s">
        <v>275</v>
      </c>
      <c r="D47" s="70" t="s">
        <v>59</v>
      </c>
      <c r="E47" s="72" t="s">
        <v>202</v>
      </c>
      <c r="F47" s="81" t="s">
        <v>276</v>
      </c>
      <c r="G47" s="91">
        <v>580</v>
      </c>
      <c r="H47" s="91">
        <v>4032.07</v>
      </c>
      <c r="I47" s="91">
        <v>0</v>
      </c>
      <c r="J47" s="91">
        <v>0</v>
      </c>
      <c r="K47" s="91">
        <v>0</v>
      </c>
      <c r="L47" s="91">
        <v>0</v>
      </c>
      <c r="M47" s="91">
        <v>737.93</v>
      </c>
      <c r="N47" s="94">
        <v>5350</v>
      </c>
      <c r="O47" s="70">
        <v>45880</v>
      </c>
      <c r="P47" s="70"/>
      <c r="Q47" s="72" t="s">
        <v>277</v>
      </c>
      <c r="R47" s="74" t="s">
        <v>278</v>
      </c>
      <c r="S47" s="63"/>
    </row>
    <row r="48" spans="1:21" customFormat="1" ht="12" customHeight="1" x14ac:dyDescent="0.25">
      <c r="A48" s="89"/>
      <c r="B48" s="88"/>
      <c r="C48" s="86"/>
      <c r="D48" s="87"/>
      <c r="E48" s="88"/>
      <c r="F48" s="86"/>
      <c r="G48" s="92"/>
      <c r="H48" s="92"/>
      <c r="I48" s="92"/>
      <c r="J48" s="92"/>
      <c r="K48" s="92"/>
      <c r="L48" s="92"/>
      <c r="M48" s="92"/>
      <c r="N48" s="95"/>
      <c r="O48" s="87"/>
      <c r="P48" s="87"/>
      <c r="Q48" s="88"/>
      <c r="R48" s="109"/>
      <c r="S48" s="63"/>
    </row>
    <row r="49" spans="1:19" customFormat="1" ht="7.5" customHeight="1" x14ac:dyDescent="0.25">
      <c r="A49" s="89"/>
      <c r="B49" s="73"/>
      <c r="C49" s="82"/>
      <c r="D49" s="71"/>
      <c r="E49" s="73"/>
      <c r="F49" s="82"/>
      <c r="G49" s="93"/>
      <c r="H49" s="93"/>
      <c r="I49" s="93"/>
      <c r="J49" s="93"/>
      <c r="K49" s="93"/>
      <c r="L49" s="93"/>
      <c r="M49" s="93"/>
      <c r="N49" s="96"/>
      <c r="O49" s="71"/>
      <c r="P49" s="71"/>
      <c r="Q49" s="73"/>
      <c r="R49" s="75"/>
      <c r="S49" s="63"/>
    </row>
    <row r="50" spans="1:19" customFormat="1" ht="25.5" customHeight="1" x14ac:dyDescent="0.25">
      <c r="A50" s="46">
        <v>4</v>
      </c>
      <c r="B50" s="54" t="s">
        <v>274</v>
      </c>
      <c r="C50" s="3" t="s">
        <v>275</v>
      </c>
      <c r="D50" s="4" t="s">
        <v>202</v>
      </c>
      <c r="E50" s="3" t="s">
        <v>144</v>
      </c>
      <c r="F50" s="44" t="s">
        <v>276</v>
      </c>
      <c r="G50" s="9">
        <v>580</v>
      </c>
      <c r="H50" s="9">
        <v>6607.93</v>
      </c>
      <c r="I50" s="9">
        <v>0</v>
      </c>
      <c r="J50" s="9">
        <v>0</v>
      </c>
      <c r="K50" s="9">
        <v>0</v>
      </c>
      <c r="L50" s="9">
        <v>0</v>
      </c>
      <c r="M50" s="9">
        <v>1150.07</v>
      </c>
      <c r="N50" s="64">
        <v>8338</v>
      </c>
      <c r="O50" s="47"/>
      <c r="P50" s="47">
        <v>45883</v>
      </c>
      <c r="Q50" s="48" t="s">
        <v>279</v>
      </c>
      <c r="R50" s="7" t="s">
        <v>278</v>
      </c>
      <c r="S50" s="63"/>
    </row>
    <row r="51" spans="1:19" customFormat="1" ht="11.25" customHeight="1" x14ac:dyDescent="0.25">
      <c r="A51" s="105">
        <v>5</v>
      </c>
      <c r="B51" s="105" t="s">
        <v>122</v>
      </c>
      <c r="C51" s="105" t="s">
        <v>124</v>
      </c>
      <c r="D51" s="107" t="s">
        <v>59</v>
      </c>
      <c r="E51" s="105" t="s">
        <v>202</v>
      </c>
      <c r="F51" s="105" t="s">
        <v>280</v>
      </c>
      <c r="G51" s="101">
        <v>638</v>
      </c>
      <c r="H51" s="101">
        <v>2143.73</v>
      </c>
      <c r="I51" s="101">
        <v>1407.77</v>
      </c>
      <c r="J51" s="101">
        <v>0</v>
      </c>
      <c r="K51" s="101">
        <v>0</v>
      </c>
      <c r="L51" s="101">
        <v>0</v>
      </c>
      <c r="M51" s="103">
        <v>342.99</v>
      </c>
      <c r="N51" s="97">
        <f>G51+H51+I51+J51+K51+L52+M51</f>
        <v>4532.49</v>
      </c>
      <c r="O51" s="99">
        <v>45884</v>
      </c>
      <c r="P51" s="107">
        <v>45888</v>
      </c>
      <c r="Q51" s="110" t="s">
        <v>281</v>
      </c>
      <c r="R51" s="112" t="s">
        <v>282</v>
      </c>
      <c r="S51" s="63"/>
    </row>
    <row r="52" spans="1:19" customFormat="1" x14ac:dyDescent="0.25">
      <c r="A52" s="106"/>
      <c r="B52" s="106"/>
      <c r="C52" s="106"/>
      <c r="D52" s="108"/>
      <c r="E52" s="106"/>
      <c r="F52" s="106"/>
      <c r="G52" s="102"/>
      <c r="H52" s="102"/>
      <c r="I52" s="102"/>
      <c r="J52" s="102"/>
      <c r="K52" s="102"/>
      <c r="L52" s="102"/>
      <c r="M52" s="104"/>
      <c r="N52" s="98"/>
      <c r="O52" s="100"/>
      <c r="P52" s="108"/>
      <c r="Q52" s="111"/>
      <c r="R52" s="113"/>
      <c r="S52" s="63"/>
    </row>
    <row r="53" spans="1:19" customFormat="1" ht="90" x14ac:dyDescent="0.25">
      <c r="A53" s="10">
        <v>6</v>
      </c>
      <c r="B53" s="3" t="s">
        <v>283</v>
      </c>
      <c r="C53" s="3" t="s">
        <v>275</v>
      </c>
      <c r="D53" s="4" t="s">
        <v>59</v>
      </c>
      <c r="E53" s="3" t="s">
        <v>202</v>
      </c>
      <c r="F53" s="3" t="s">
        <v>284</v>
      </c>
      <c r="G53" s="9">
        <v>638</v>
      </c>
      <c r="H53" s="9">
        <v>2452.59</v>
      </c>
      <c r="I53" s="9">
        <v>1342</v>
      </c>
      <c r="J53" s="9">
        <v>35</v>
      </c>
      <c r="K53" s="9">
        <v>0</v>
      </c>
      <c r="L53" s="9">
        <v>0</v>
      </c>
      <c r="M53" s="9">
        <v>392.41</v>
      </c>
      <c r="N53" s="65">
        <v>4860</v>
      </c>
      <c r="O53" s="24">
        <v>45896</v>
      </c>
      <c r="P53" s="24">
        <v>45899</v>
      </c>
      <c r="Q53" s="66" t="s">
        <v>285</v>
      </c>
      <c r="R53" s="67" t="s">
        <v>286</v>
      </c>
      <c r="S53" s="63"/>
    </row>
    <row r="54" spans="1:19" customFormat="1" ht="120" x14ac:dyDescent="0.25">
      <c r="A54" s="10">
        <v>7</v>
      </c>
      <c r="B54" s="3" t="s">
        <v>287</v>
      </c>
      <c r="C54" s="3" t="s">
        <v>275</v>
      </c>
      <c r="D54" s="4" t="s">
        <v>59</v>
      </c>
      <c r="E54" s="3" t="s">
        <v>202</v>
      </c>
      <c r="F54" s="3">
        <v>2398</v>
      </c>
      <c r="G54" s="9">
        <v>580</v>
      </c>
      <c r="H54" s="9">
        <v>9366.3799999999992</v>
      </c>
      <c r="I54" s="9">
        <v>0</v>
      </c>
      <c r="J54" s="9">
        <v>0</v>
      </c>
      <c r="K54" s="9">
        <v>0</v>
      </c>
      <c r="L54" s="9">
        <v>0</v>
      </c>
      <c r="M54" s="9">
        <v>1498.62</v>
      </c>
      <c r="N54" s="60">
        <f t="shared" ref="N54:N55" si="1">G54+H54+I54+J54+K54+M54</f>
        <v>11445</v>
      </c>
      <c r="O54" s="4">
        <v>45896</v>
      </c>
      <c r="P54" s="4">
        <v>45899</v>
      </c>
      <c r="Q54" s="3" t="s">
        <v>288</v>
      </c>
      <c r="R54" s="25" t="s">
        <v>289</v>
      </c>
      <c r="S54" s="63"/>
    </row>
    <row r="55" spans="1:19" customFormat="1" ht="105" x14ac:dyDescent="0.25">
      <c r="A55" s="10">
        <v>8</v>
      </c>
      <c r="B55" s="3" t="s">
        <v>287</v>
      </c>
      <c r="C55" s="3" t="s">
        <v>124</v>
      </c>
      <c r="D55" s="4" t="s">
        <v>59</v>
      </c>
      <c r="E55" s="3" t="s">
        <v>290</v>
      </c>
      <c r="F55" s="3">
        <v>2377</v>
      </c>
      <c r="G55" s="9">
        <v>580</v>
      </c>
      <c r="H55" s="9">
        <v>2036.83</v>
      </c>
      <c r="I55" s="9">
        <v>0</v>
      </c>
      <c r="J55" s="9"/>
      <c r="K55" s="9">
        <v>0</v>
      </c>
      <c r="L55" s="9">
        <v>0</v>
      </c>
      <c r="M55" s="9">
        <v>325.89</v>
      </c>
      <c r="N55" s="60">
        <f t="shared" si="1"/>
        <v>2942.72</v>
      </c>
      <c r="O55" s="4">
        <v>45889</v>
      </c>
      <c r="P55" s="4">
        <v>45892</v>
      </c>
      <c r="Q55" s="3" t="s">
        <v>291</v>
      </c>
      <c r="R55" s="6" t="s">
        <v>292</v>
      </c>
    </row>
    <row r="56" spans="1:19" customFormat="1" ht="75" x14ac:dyDescent="0.25">
      <c r="A56" s="10">
        <v>10</v>
      </c>
      <c r="B56" s="3" t="s">
        <v>287</v>
      </c>
      <c r="C56" s="3" t="s">
        <v>293</v>
      </c>
      <c r="D56" s="4" t="s">
        <v>59</v>
      </c>
      <c r="E56" s="3" t="s">
        <v>225</v>
      </c>
      <c r="F56" s="3" t="s">
        <v>48</v>
      </c>
      <c r="G56" s="9">
        <v>0</v>
      </c>
      <c r="H56" s="9">
        <v>8311</v>
      </c>
      <c r="I56" s="9">
        <v>0</v>
      </c>
      <c r="J56" s="9">
        <v>0</v>
      </c>
      <c r="K56" s="9">
        <v>0</v>
      </c>
      <c r="L56" s="9">
        <v>3729</v>
      </c>
      <c r="M56" s="9">
        <v>0</v>
      </c>
      <c r="N56" s="65">
        <f>G56+H56+I56+J56+K56+L56+M56</f>
        <v>12040</v>
      </c>
      <c r="O56" s="4">
        <v>45874</v>
      </c>
      <c r="P56" s="4">
        <v>45879</v>
      </c>
      <c r="Q56" s="3" t="s">
        <v>294</v>
      </c>
      <c r="R56" s="6" t="s">
        <v>295</v>
      </c>
    </row>
    <row r="57" spans="1:19" customFormat="1" ht="30" customHeight="1" x14ac:dyDescent="0.25">
      <c r="A57" s="89">
        <v>11</v>
      </c>
      <c r="B57" s="90" t="s">
        <v>209</v>
      </c>
      <c r="C57" s="3" t="s">
        <v>121</v>
      </c>
      <c r="D57" s="4" t="s">
        <v>59</v>
      </c>
      <c r="E57" s="3" t="s">
        <v>202</v>
      </c>
      <c r="F57" s="68">
        <v>1392158474428</v>
      </c>
      <c r="G57" s="9">
        <v>0</v>
      </c>
      <c r="H57" s="9">
        <v>1868.06</v>
      </c>
      <c r="I57" s="9">
        <v>1342</v>
      </c>
      <c r="J57" s="9">
        <v>35</v>
      </c>
      <c r="K57" s="9">
        <v>2821.6</v>
      </c>
      <c r="L57" s="9">
        <v>0</v>
      </c>
      <c r="M57" s="9">
        <v>750.34</v>
      </c>
      <c r="N57" s="65">
        <f t="shared" ref="N57:N61" si="2">G57+H57+I57+J57+K57+L57+M57</f>
        <v>6817</v>
      </c>
      <c r="O57" s="78">
        <v>45884</v>
      </c>
      <c r="P57" s="78">
        <v>45886</v>
      </c>
      <c r="Q57" s="90" t="s">
        <v>296</v>
      </c>
      <c r="R57" s="77" t="s">
        <v>231</v>
      </c>
    </row>
    <row r="58" spans="1:19" customFormat="1" x14ac:dyDescent="0.25">
      <c r="A58" s="89"/>
      <c r="B58" s="90"/>
      <c r="C58" s="3" t="s">
        <v>124</v>
      </c>
      <c r="D58" s="4" t="s">
        <v>202</v>
      </c>
      <c r="E58" s="3" t="s">
        <v>59</v>
      </c>
      <c r="F58" s="3">
        <v>142223386</v>
      </c>
      <c r="G58" s="9">
        <v>0</v>
      </c>
      <c r="H58" s="9">
        <v>3142.04</v>
      </c>
      <c r="I58" s="9">
        <v>0</v>
      </c>
      <c r="J58" s="9">
        <v>0</v>
      </c>
      <c r="K58" s="9">
        <v>0</v>
      </c>
      <c r="L58" s="9">
        <v>0</v>
      </c>
      <c r="M58" s="9">
        <v>386.13</v>
      </c>
      <c r="N58" s="65">
        <f t="shared" si="2"/>
        <v>3528.17</v>
      </c>
      <c r="O58" s="78"/>
      <c r="P58" s="78"/>
      <c r="Q58" s="90"/>
      <c r="R58" s="77"/>
    </row>
    <row r="59" spans="1:19" customFormat="1" x14ac:dyDescent="0.25">
      <c r="A59" s="10">
        <v>12</v>
      </c>
      <c r="B59" s="3" t="s">
        <v>209</v>
      </c>
      <c r="C59" s="12" t="s">
        <v>124</v>
      </c>
      <c r="D59" s="4" t="s">
        <v>59</v>
      </c>
      <c r="E59" s="3" t="s">
        <v>247</v>
      </c>
      <c r="F59" s="12">
        <v>142358680</v>
      </c>
      <c r="G59" s="9">
        <v>0</v>
      </c>
      <c r="H59" s="9">
        <v>1265.1600000000001</v>
      </c>
      <c r="I59" s="9">
        <v>593.72</v>
      </c>
      <c r="J59" s="9">
        <v>645.14</v>
      </c>
      <c r="K59" s="9">
        <v>0</v>
      </c>
      <c r="L59" s="9">
        <v>0</v>
      </c>
      <c r="M59" s="9">
        <v>198.22</v>
      </c>
      <c r="N59" s="65">
        <f t="shared" si="2"/>
        <v>2702.24</v>
      </c>
      <c r="O59" s="8">
        <v>45890</v>
      </c>
      <c r="P59" s="8">
        <v>45892</v>
      </c>
      <c r="Q59" s="3" t="s">
        <v>297</v>
      </c>
      <c r="R59" s="3" t="s">
        <v>298</v>
      </c>
    </row>
    <row r="60" spans="1:19" customFormat="1" ht="120" x14ac:dyDescent="0.25">
      <c r="A60" s="10">
        <v>13</v>
      </c>
      <c r="B60" s="3" t="s">
        <v>123</v>
      </c>
      <c r="C60" s="3" t="s">
        <v>126</v>
      </c>
      <c r="D60" s="4" t="s">
        <v>299</v>
      </c>
      <c r="E60" s="3" t="s">
        <v>300</v>
      </c>
      <c r="F60" s="3">
        <v>237531058</v>
      </c>
      <c r="G60" s="9">
        <v>0</v>
      </c>
      <c r="H60" s="9">
        <v>1739</v>
      </c>
      <c r="I60" s="9">
        <v>0</v>
      </c>
      <c r="J60" s="9">
        <v>0</v>
      </c>
      <c r="K60" s="9">
        <v>0</v>
      </c>
      <c r="L60" s="9">
        <v>0</v>
      </c>
      <c r="M60" s="9">
        <v>105</v>
      </c>
      <c r="N60" s="60">
        <f t="shared" si="2"/>
        <v>1844</v>
      </c>
      <c r="O60" s="8">
        <v>45880</v>
      </c>
      <c r="P60" s="8">
        <v>45881</v>
      </c>
      <c r="Q60" s="3" t="s">
        <v>301</v>
      </c>
      <c r="R60" s="69" t="s">
        <v>302</v>
      </c>
    </row>
    <row r="61" spans="1:19" customFormat="1" ht="180" x14ac:dyDescent="0.25">
      <c r="A61" s="10">
        <v>14</v>
      </c>
      <c r="B61" s="3" t="s">
        <v>123</v>
      </c>
      <c r="C61" s="3" t="s">
        <v>124</v>
      </c>
      <c r="D61" s="4" t="s">
        <v>59</v>
      </c>
      <c r="E61" s="3" t="s">
        <v>202</v>
      </c>
      <c r="F61" s="3">
        <v>142490225</v>
      </c>
      <c r="G61" s="9">
        <v>0</v>
      </c>
      <c r="H61" s="9">
        <v>3026.41</v>
      </c>
      <c r="I61" s="9"/>
      <c r="J61" s="11"/>
      <c r="K61" s="9"/>
      <c r="L61" s="11"/>
      <c r="M61" s="9">
        <v>375.57</v>
      </c>
      <c r="N61" s="60">
        <f t="shared" si="2"/>
        <v>3401.98</v>
      </c>
      <c r="O61" s="8">
        <v>45882</v>
      </c>
      <c r="P61" s="8">
        <v>45884</v>
      </c>
      <c r="Q61" s="3" t="s">
        <v>303</v>
      </c>
      <c r="R61" s="69" t="s">
        <v>304</v>
      </c>
    </row>
    <row r="62" spans="1:19" customFormat="1" ht="180" x14ac:dyDescent="0.25">
      <c r="A62" s="10">
        <v>14</v>
      </c>
      <c r="B62" s="3" t="s">
        <v>123</v>
      </c>
      <c r="C62" s="3" t="s">
        <v>124</v>
      </c>
      <c r="D62" s="4" t="s">
        <v>59</v>
      </c>
      <c r="E62" s="3" t="s">
        <v>202</v>
      </c>
      <c r="F62" s="3">
        <v>142490225</v>
      </c>
      <c r="G62" s="9">
        <v>0</v>
      </c>
      <c r="H62" s="9">
        <v>3026.41</v>
      </c>
      <c r="I62" s="9"/>
      <c r="J62" s="11"/>
      <c r="K62" s="9"/>
      <c r="L62" s="11"/>
      <c r="M62" s="9">
        <v>375.57</v>
      </c>
      <c r="N62" s="60">
        <f t="shared" ref="N62" si="3">G62+H62+I62+J62+K62+L62+M62</f>
        <v>3401.98</v>
      </c>
      <c r="O62" s="8">
        <v>45882</v>
      </c>
      <c r="P62" s="8">
        <v>45884</v>
      </c>
      <c r="Q62" s="3" t="s">
        <v>303</v>
      </c>
      <c r="R62" s="69" t="s">
        <v>304</v>
      </c>
    </row>
  </sheetData>
  <mergeCells count="44">
    <mergeCell ref="Q57:Q58"/>
    <mergeCell ref="R57:R58"/>
    <mergeCell ref="P47:P49"/>
    <mergeCell ref="Q47:Q49"/>
    <mergeCell ref="R47:R49"/>
    <mergeCell ref="P51:P52"/>
    <mergeCell ref="Q51:Q52"/>
    <mergeCell ref="R51:R52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H47:H49"/>
    <mergeCell ref="I47:I49"/>
    <mergeCell ref="J47:J49"/>
    <mergeCell ref="K47:K49"/>
    <mergeCell ref="L47:L49"/>
    <mergeCell ref="C47:C49"/>
    <mergeCell ref="D47:D49"/>
    <mergeCell ref="E47:E49"/>
    <mergeCell ref="F47:F49"/>
    <mergeCell ref="G47:G49"/>
    <mergeCell ref="A57:A58"/>
    <mergeCell ref="B57:B58"/>
    <mergeCell ref="O57:O58"/>
    <mergeCell ref="P57:P58"/>
    <mergeCell ref="B3:U3"/>
    <mergeCell ref="M47:M49"/>
    <mergeCell ref="N47:N49"/>
    <mergeCell ref="O47:O49"/>
    <mergeCell ref="N51:N52"/>
    <mergeCell ref="O51:O52"/>
    <mergeCell ref="K51:K52"/>
    <mergeCell ref="L51:L52"/>
    <mergeCell ref="M51:M52"/>
    <mergeCell ref="B43:R43"/>
    <mergeCell ref="A47:A49"/>
    <mergeCell ref="B47:B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2025</vt:lpstr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EM</dc:creator>
  <cp:lastModifiedBy>Yolanda Medrano</cp:lastModifiedBy>
  <dcterms:created xsi:type="dcterms:W3CDTF">2025-02-28T23:59:01Z</dcterms:created>
  <dcterms:modified xsi:type="dcterms:W3CDTF">2025-09-09T16:31:03Z</dcterms:modified>
</cp:coreProperties>
</file>